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pivotTables/pivotTable6.xml" ContentType="application/vnd.openxmlformats-officedocument.spreadsheetml.pivotTable+xml"/>
  <Override PartName="/xl/pivotTables/pivotTable7.xml" ContentType="application/vnd.openxmlformats-officedocument.spreadsheetml.pivotTab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showSheetTabs="0" xWindow="480" yWindow="75" windowWidth="11355" windowHeight="7935" activeTab="1"/>
  </bookViews>
  <sheets>
    <sheet name="Splash" sheetId="4" r:id="rId1"/>
    <sheet name="Exercício" sheetId="1" r:id="rId2"/>
    <sheet name="Plan4" sheetId="9" r:id="rId3"/>
    <sheet name="Plan5" sheetId="10" r:id="rId4"/>
    <sheet name="Plan6" sheetId="11" r:id="rId5"/>
    <sheet name="Plan7" sheetId="12" r:id="rId6"/>
    <sheet name="Plan8" sheetId="13" r:id="rId7"/>
    <sheet name="Plan9" sheetId="14" r:id="rId8"/>
    <sheet name="Plan10" sheetId="15" r:id="rId9"/>
    <sheet name="Exemplo" sheetId="5" r:id="rId10"/>
    <sheet name="Instruções" sheetId="8" r:id="rId11"/>
  </sheets>
  <definedNames>
    <definedName name="_xlnm._FilterDatabase" localSheetId="1" hidden="1">Exercício!$B$4:$F$27</definedName>
  </definedNames>
  <calcPr calcId="144525"/>
  <pivotCaches>
    <pivotCache cacheId="1" r:id="rId12"/>
  </pivotCaches>
</workbook>
</file>

<file path=xl/calcChain.xml><?xml version="1.0" encoding="utf-8"?>
<calcChain xmlns="http://schemas.openxmlformats.org/spreadsheetml/2006/main">
  <c r="M69" i="5" l="1"/>
  <c r="M68" i="5"/>
  <c r="M67" i="5"/>
  <c r="M66" i="5"/>
  <c r="M65" i="5"/>
  <c r="M64" i="5"/>
  <c r="M63" i="5"/>
  <c r="M62" i="5"/>
  <c r="M61" i="5"/>
  <c r="M56" i="5"/>
  <c r="M55" i="5"/>
  <c r="M54" i="5"/>
  <c r="M53" i="5"/>
  <c r="M52" i="5"/>
  <c r="M51" i="5"/>
  <c r="M50" i="5"/>
  <c r="M49" i="5"/>
  <c r="M48" i="5"/>
  <c r="M47" i="5"/>
  <c r="M46" i="5"/>
  <c r="M45" i="5"/>
  <c r="M44" i="5"/>
  <c r="M43" i="5"/>
  <c r="M42" i="5"/>
  <c r="M41" i="5"/>
  <c r="M40" i="5"/>
  <c r="M39" i="5"/>
  <c r="M38" i="5"/>
  <c r="M37" i="5"/>
  <c r="M36" i="5"/>
  <c r="M35" i="5"/>
  <c r="M34" i="5"/>
  <c r="M33" i="5"/>
  <c r="M32" i="5"/>
  <c r="M31" i="5"/>
  <c r="M25" i="5"/>
  <c r="M24" i="5"/>
  <c r="M23" i="5"/>
  <c r="M21" i="5"/>
  <c r="M20" i="5"/>
  <c r="M19" i="5"/>
  <c r="M18" i="5"/>
  <c r="M17" i="5"/>
  <c r="M16" i="5"/>
  <c r="M15" i="5"/>
  <c r="M14" i="5"/>
  <c r="M13" i="5"/>
  <c r="M12" i="5"/>
  <c r="M11" i="5"/>
  <c r="M10" i="5"/>
  <c r="M9" i="5"/>
  <c r="M8" i="5"/>
  <c r="M7" i="5"/>
</calcChain>
</file>

<file path=xl/sharedStrings.xml><?xml version="1.0" encoding="utf-8"?>
<sst xmlns="http://schemas.openxmlformats.org/spreadsheetml/2006/main" count="1311" uniqueCount="215">
  <si>
    <t>Vendedor</t>
  </si>
  <si>
    <t>Depto.</t>
  </si>
  <si>
    <t>Data Venda</t>
  </si>
  <si>
    <t>Produto</t>
  </si>
  <si>
    <t>Valor</t>
  </si>
  <si>
    <t>André Luiz</t>
  </si>
  <si>
    <t>Informática</t>
  </si>
  <si>
    <t>Pentium Dual Core</t>
  </si>
  <si>
    <t>José Augusto</t>
  </si>
  <si>
    <t>Antônio Carlos</t>
  </si>
  <si>
    <t>João Carlos</t>
  </si>
  <si>
    <t>Maria Izabel</t>
  </si>
  <si>
    <t>Ana Maria</t>
  </si>
  <si>
    <t>Solange Brandão</t>
  </si>
  <si>
    <t>Carlos Brandão</t>
  </si>
  <si>
    <t>Ótica</t>
  </si>
  <si>
    <t>Placa de Som</t>
  </si>
  <si>
    <t>Hard Disk 200 Gb</t>
  </si>
  <si>
    <t>Óculos de Sol</t>
  </si>
  <si>
    <t>Pack 10 DVD</t>
  </si>
  <si>
    <t>Lente de Contato</t>
  </si>
  <si>
    <t>Óculos de Grau</t>
  </si>
  <si>
    <t>Notebook</t>
  </si>
  <si>
    <t>Óculo de Sol</t>
  </si>
  <si>
    <t>Hard Disk 450 Gb</t>
  </si>
  <si>
    <t>Total de vendas de cada departamento</t>
  </si>
  <si>
    <t>Total de vendas de cada vendedor</t>
  </si>
  <si>
    <t>Quantidade de produtos vendidos por cada departamento</t>
  </si>
  <si>
    <t>Quantidade de produtos vendidos por cada vendedor</t>
  </si>
  <si>
    <t>Total vendido por período</t>
  </si>
  <si>
    <t>Quantidade de produtos vendidos por período</t>
  </si>
  <si>
    <t>Quais foram os produtos vendidos por cada vendedor</t>
  </si>
  <si>
    <t>Quais foram os produtos vendidos por cada departamento e o valor da venda</t>
  </si>
  <si>
    <t>Detalhes de pedidos realizados em dezembro de 2014</t>
  </si>
  <si>
    <t>ID Pedido</t>
  </si>
  <si>
    <t>Data do Pedido</t>
  </si>
  <si>
    <t>ID do Cliente</t>
  </si>
  <si>
    <t>Nome do cliente</t>
  </si>
  <si>
    <t>Endereço</t>
  </si>
  <si>
    <t>Cidade</t>
  </si>
  <si>
    <t>Estado</t>
  </si>
  <si>
    <t>CEP</t>
  </si>
  <si>
    <t>País</t>
  </si>
  <si>
    <t>Atendido por</t>
  </si>
  <si>
    <t>Região</t>
  </si>
  <si>
    <t>Data de entrega</t>
  </si>
  <si>
    <t>Empresa transportadora</t>
  </si>
  <si>
    <t>Nome do entregador</t>
  </si>
  <si>
    <t>Endereço de entrega</t>
  </si>
  <si>
    <t>Cidade de entrega</t>
  </si>
  <si>
    <t>Estado de entrega</t>
  </si>
  <si>
    <t>CEP de entrega</t>
  </si>
  <si>
    <t>País de entrega</t>
  </si>
  <si>
    <t>Forma de pagamento</t>
  </si>
  <si>
    <t>Nome do produto</t>
  </si>
  <si>
    <t>Categoria</t>
  </si>
  <si>
    <t>Preço Unitário</t>
  </si>
  <si>
    <t>Quantidade</t>
  </si>
  <si>
    <t>Receita</t>
  </si>
  <si>
    <t>Taxa de entrega</t>
  </si>
  <si>
    <t>Empresa AA</t>
  </si>
  <si>
    <t>Calçada dos Gerânios, 33</t>
  </si>
  <si>
    <t>Porto Alegre</t>
  </si>
  <si>
    <t>RS</t>
  </si>
  <si>
    <t>Brasil</t>
  </si>
  <si>
    <t>Mayara Sergipe</t>
  </si>
  <si>
    <t>Sul</t>
  </si>
  <si>
    <t>Transportadora B</t>
  </si>
  <si>
    <t>Karen Toh</t>
  </si>
  <si>
    <t>Cheque</t>
  </si>
  <si>
    <t>Cerveja</t>
  </si>
  <si>
    <t>Bebidas</t>
  </si>
  <si>
    <t>Ameixas secas</t>
  </si>
  <si>
    <t>Frutas sêcas</t>
  </si>
  <si>
    <t>Empresa D</t>
  </si>
  <si>
    <t>Praça dos Gerânios, 46</t>
  </si>
  <si>
    <t>São Paulo</t>
  </si>
  <si>
    <t>SP</t>
  </si>
  <si>
    <t>André Ítalo</t>
  </si>
  <si>
    <t>Sudeste</t>
  </si>
  <si>
    <t>Transportadora A</t>
  </si>
  <si>
    <t>Cristina Maria</t>
  </si>
  <si>
    <t>Cartão de Crédito</t>
  </si>
  <si>
    <t>Peras secas</t>
  </si>
  <si>
    <t>Maçãs Secas</t>
  </si>
  <si>
    <t>Empresa L</t>
  </si>
  <si>
    <t>Calçada Flor de Lótus, 33</t>
  </si>
  <si>
    <t>João Eduardo</t>
  </si>
  <si>
    <t>Chai</t>
  </si>
  <si>
    <t>café</t>
  </si>
  <si>
    <t>Empresa H</t>
  </si>
  <si>
    <t>Calçada dos Antúrios, 44</t>
  </si>
  <si>
    <t>Salvador</t>
  </si>
  <si>
    <t>BA</t>
  </si>
  <si>
    <t>Eliane Ferreira</t>
  </si>
  <si>
    <t>Nordeste</t>
  </si>
  <si>
    <t>Transportadora C</t>
  </si>
  <si>
    <t>Elizabeth André</t>
  </si>
  <si>
    <t>Chocolate Biscuits Mix</t>
  </si>
  <si>
    <t>Shakes e Chocolates</t>
  </si>
  <si>
    <t>Empresa CC</t>
  </si>
  <si>
    <t>Calçada Copo de Leite, 88</t>
  </si>
  <si>
    <t>Cuiabá</t>
  </si>
  <si>
    <t>MT</t>
  </si>
  <si>
    <t>João Costa</t>
  </si>
  <si>
    <t>Centro-Oeste</t>
  </si>
  <si>
    <t>Luciano Jung Lee</t>
  </si>
  <si>
    <t>Chocolate</t>
  </si>
  <si>
    <t>Doce</t>
  </si>
  <si>
    <t>Empresa C</t>
  </si>
  <si>
    <t>Calçada das Begônias, 21</t>
  </si>
  <si>
    <t>Florianópolis</t>
  </si>
  <si>
    <t>SC</t>
  </si>
  <si>
    <t>Tomas Alexandre</t>
  </si>
  <si>
    <t>Dinheiro</t>
  </si>
  <si>
    <t>Clam Chowder</t>
  </si>
  <si>
    <t>Sopas</t>
  </si>
  <si>
    <t>Empresa F</t>
  </si>
  <si>
    <t>Calçada das Rosas, 17</t>
  </si>
  <si>
    <t>Sorocaba</t>
  </si>
  <si>
    <t>Marcos Meyer</t>
  </si>
  <si>
    <t>Francisco Pérez</t>
  </si>
  <si>
    <t>molho Curry</t>
  </si>
  <si>
    <t>molhos</t>
  </si>
  <si>
    <t>Empresa BB</t>
  </si>
  <si>
    <t>Calçada dos Cravos, 19</t>
  </si>
  <si>
    <t>Manaus</t>
  </si>
  <si>
    <t>AM</t>
  </si>
  <si>
    <t>Ana Laura</t>
  </si>
  <si>
    <t>Norte</t>
  </si>
  <si>
    <t>Amanda Matos</t>
  </si>
  <si>
    <t>Empresa J</t>
  </si>
  <si>
    <t>Calçada das Margaridas, 73</t>
  </si>
  <si>
    <t>Santo André</t>
  </si>
  <si>
    <t>Lorena Giovani</t>
  </si>
  <si>
    <t>Ronaldo Wagner</t>
  </si>
  <si>
    <t>Chá verde</t>
  </si>
  <si>
    <t>Empresa G</t>
  </si>
  <si>
    <t>Calçada das Rosas, 32</t>
  </si>
  <si>
    <t>Niterói</t>
  </si>
  <si>
    <t>RJ</t>
  </si>
  <si>
    <t>Camila Yang</t>
  </si>
  <si>
    <t>Espalhe boysenberry</t>
  </si>
  <si>
    <t>Compotas, conservas</t>
  </si>
  <si>
    <t>Cajun tempero</t>
  </si>
  <si>
    <t>condimentos</t>
  </si>
  <si>
    <t>Empresa K</t>
  </si>
  <si>
    <t>Praça das Orquídeas, 72</t>
  </si>
  <si>
    <t>Rio de Janeiro</t>
  </si>
  <si>
    <t>Peter Almeida</t>
  </si>
  <si>
    <t>Empresa A</t>
  </si>
  <si>
    <t>Praça das Hortências, 12</t>
  </si>
  <si>
    <t>Curitiba</t>
  </si>
  <si>
    <t>PR</t>
  </si>
  <si>
    <t>Anna Benes</t>
  </si>
  <si>
    <t>Carne de carangueijo</t>
  </si>
  <si>
    <t>carne em conserva</t>
  </si>
  <si>
    <t>Empresa I</t>
  </si>
  <si>
    <t>Rua Marte, 122</t>
  </si>
  <si>
    <t>Belo Horizonte</t>
  </si>
  <si>
    <t>MG</t>
  </si>
  <si>
    <t>Roberto José</t>
  </si>
  <si>
    <t>Tércio Henrique</t>
  </si>
  <si>
    <t>Ravioli</t>
  </si>
  <si>
    <t>Massa</t>
  </si>
  <si>
    <t>Mussarela</t>
  </si>
  <si>
    <t>Produtos diários</t>
  </si>
  <si>
    <t>Empresa Y</t>
  </si>
  <si>
    <t>Praça das Margaridas, 72</t>
  </si>
  <si>
    <t>João Rodrigues</t>
  </si>
  <si>
    <t>Empresa Z</t>
  </si>
  <si>
    <t>Rua Plutão, 23</t>
  </si>
  <si>
    <t>Rodney Silva</t>
  </si>
  <si>
    <t>Azeite</t>
  </si>
  <si>
    <t>Oleo</t>
  </si>
  <si>
    <t>Marmelada</t>
  </si>
  <si>
    <t>Arroz de grão longo</t>
  </si>
  <si>
    <t>grãos</t>
  </si>
  <si>
    <t>Xarope</t>
  </si>
  <si>
    <t>Amêndoas</t>
  </si>
  <si>
    <t>Coquetel de frutas</t>
  </si>
  <si>
    <t>Frutas &amp; Vegans</t>
  </si>
  <si>
    <t>nhoque</t>
  </si>
  <si>
    <r>
      <t>4)</t>
    </r>
    <r>
      <rPr>
        <sz val="7"/>
        <color theme="8" tint="0.79998168889431442"/>
        <rFont val="Times New Roman"/>
        <family val="1"/>
      </rPr>
      <t xml:space="preserve">      </t>
    </r>
    <r>
      <rPr>
        <sz val="11"/>
        <color theme="8" tint="0.79998168889431442"/>
        <rFont val="Calibri"/>
        <family val="2"/>
      </rPr>
      <t xml:space="preserve">Quantos </t>
    </r>
    <r>
      <rPr>
        <b/>
        <sz val="11"/>
        <color theme="8" tint="0.79998168889431442"/>
        <rFont val="Calibri"/>
        <family val="2"/>
      </rPr>
      <t>produtos</t>
    </r>
    <r>
      <rPr>
        <sz val="11"/>
        <color theme="8" tint="0.79998168889431442"/>
        <rFont val="Calibri"/>
        <family val="2"/>
      </rPr>
      <t xml:space="preserve"> cada </t>
    </r>
    <r>
      <rPr>
        <b/>
        <sz val="11"/>
        <color theme="8" tint="0.79998168889431442"/>
        <rFont val="Calibri"/>
        <family val="2"/>
      </rPr>
      <t>vendedor</t>
    </r>
    <r>
      <rPr>
        <sz val="11"/>
        <color theme="8" tint="0.79998168889431442"/>
        <rFont val="Calibri"/>
        <family val="2"/>
      </rPr>
      <t xml:space="preserve"> </t>
    </r>
    <r>
      <rPr>
        <b/>
        <sz val="11"/>
        <color theme="8" tint="0.79998168889431442"/>
        <rFont val="Calibri"/>
        <family val="2"/>
      </rPr>
      <t>vendeu</t>
    </r>
    <r>
      <rPr>
        <sz val="11"/>
        <color theme="8" tint="0.79998168889431442"/>
        <rFont val="Calibri"/>
        <family val="2"/>
      </rPr>
      <t>;</t>
    </r>
  </si>
  <si>
    <r>
      <t>8)</t>
    </r>
    <r>
      <rPr>
        <sz val="7"/>
        <color theme="8" tint="0.79998168889431442"/>
        <rFont val="Times New Roman"/>
        <family val="1"/>
      </rPr>
      <t xml:space="preserve">      </t>
    </r>
    <r>
      <rPr>
        <sz val="11"/>
        <color theme="8" tint="0.79998168889431442"/>
        <rFont val="Calibri"/>
        <family val="2"/>
      </rPr>
      <t xml:space="preserve">Obter as informações abaixo, separadas (segmentadas) por </t>
    </r>
    <r>
      <rPr>
        <b/>
        <sz val="11"/>
        <color theme="8" tint="0.79998168889431442"/>
        <rFont val="Calibri"/>
        <family val="2"/>
      </rPr>
      <t>cidades</t>
    </r>
    <r>
      <rPr>
        <sz val="11"/>
        <color theme="8" tint="0.79998168889431442"/>
        <rFont val="Calibri"/>
        <family val="2"/>
      </rPr>
      <t>:</t>
    </r>
  </si>
  <si>
    <r>
      <t>a.</t>
    </r>
    <r>
      <rPr>
        <sz val="7"/>
        <color theme="8" tint="0.79998168889431442"/>
        <rFont val="Times New Roman"/>
        <family val="1"/>
      </rPr>
      <t xml:space="preserve">       </t>
    </r>
    <r>
      <rPr>
        <sz val="11"/>
        <color theme="8" tint="0.79998168889431442"/>
        <rFont val="Calibri"/>
        <family val="2"/>
      </rPr>
      <t>– vendas por período</t>
    </r>
  </si>
  <si>
    <r>
      <t>b.</t>
    </r>
    <r>
      <rPr>
        <sz val="7"/>
        <color theme="8" tint="0.79998168889431442"/>
        <rFont val="Times New Roman"/>
        <family val="1"/>
      </rPr>
      <t xml:space="preserve">      </t>
    </r>
    <r>
      <rPr>
        <sz val="11"/>
        <color theme="8" tint="0.79998168889431442"/>
        <rFont val="Calibri"/>
        <family val="2"/>
      </rPr>
      <t>– vendas por vendedores</t>
    </r>
  </si>
  <si>
    <r>
      <t>c.</t>
    </r>
    <r>
      <rPr>
        <sz val="7"/>
        <color theme="8" tint="0.79998168889431442"/>
        <rFont val="Times New Roman"/>
        <family val="1"/>
      </rPr>
      <t xml:space="preserve">       </t>
    </r>
    <r>
      <rPr>
        <sz val="11"/>
        <color theme="8" tint="0.79998168889431442"/>
        <rFont val="Calibri"/>
        <family val="2"/>
      </rPr>
      <t>– vendas por categorias de produtos</t>
    </r>
  </si>
  <si>
    <r>
      <t>9)</t>
    </r>
    <r>
      <rPr>
        <sz val="7"/>
        <color theme="8" tint="0.79998168889431442"/>
        <rFont val="Times New Roman"/>
        <family val="1"/>
      </rPr>
      <t xml:space="preserve">      </t>
    </r>
    <r>
      <rPr>
        <sz val="11"/>
        <color theme="8" tint="0.79998168889431442"/>
        <rFont val="Calibri"/>
        <family val="2"/>
      </rPr>
      <t xml:space="preserve">Obter as informações abaixo, separadas (segmentadas) por </t>
    </r>
    <r>
      <rPr>
        <b/>
        <sz val="11"/>
        <color theme="8" tint="0.79998168889431442"/>
        <rFont val="Calibri"/>
        <family val="2"/>
      </rPr>
      <t>categoria de produtos</t>
    </r>
    <r>
      <rPr>
        <sz val="11"/>
        <color theme="8" tint="0.79998168889431442"/>
        <rFont val="Calibri"/>
        <family val="2"/>
      </rPr>
      <t>:</t>
    </r>
  </si>
  <si>
    <r>
      <t>b.</t>
    </r>
    <r>
      <rPr>
        <sz val="7"/>
        <color theme="8" tint="0.79998168889431442"/>
        <rFont val="Times New Roman"/>
        <family val="1"/>
      </rPr>
      <t xml:space="preserve">      </t>
    </r>
    <r>
      <rPr>
        <sz val="11"/>
        <color theme="8" tint="0.79998168889431442"/>
        <rFont val="Calibri"/>
        <family val="2"/>
      </rPr>
      <t>– vendas por cidade</t>
    </r>
  </si>
  <si>
    <r>
      <t>c.</t>
    </r>
    <r>
      <rPr>
        <sz val="7"/>
        <color theme="8" tint="0.79998168889431442"/>
        <rFont val="Times New Roman"/>
        <family val="1"/>
      </rPr>
      <t xml:space="preserve">       </t>
    </r>
    <r>
      <rPr>
        <sz val="11"/>
        <color theme="8" tint="0.79998168889431442"/>
        <rFont val="Calibri"/>
        <family val="2"/>
      </rPr>
      <t>– vendas por vendedor</t>
    </r>
  </si>
  <si>
    <r>
      <t>10)</t>
    </r>
    <r>
      <rPr>
        <sz val="7"/>
        <color theme="8" tint="0.79998168889431442"/>
        <rFont val="Times New Roman"/>
        <family val="1"/>
      </rPr>
      <t xml:space="preserve">   </t>
    </r>
    <r>
      <rPr>
        <sz val="11"/>
        <color theme="8" tint="0.79998168889431442"/>
        <rFont val="Calibri"/>
        <family val="2"/>
      </rPr>
      <t>Saber quais vendedores vendem mais</t>
    </r>
  </si>
  <si>
    <r>
      <t>a.</t>
    </r>
    <r>
      <rPr>
        <sz val="7"/>
        <color theme="8" tint="0.79998168889431442"/>
        <rFont val="Times New Roman"/>
        <family val="1"/>
      </rPr>
      <t xml:space="preserve">       </t>
    </r>
    <r>
      <rPr>
        <sz val="11"/>
        <color theme="8" tint="0.79998168889431442"/>
        <rFont val="Calibri"/>
        <family val="2"/>
      </rPr>
      <t>- por período</t>
    </r>
  </si>
  <si>
    <r>
      <t>b.</t>
    </r>
    <r>
      <rPr>
        <sz val="7"/>
        <color theme="8" tint="0.79998168889431442"/>
        <rFont val="Times New Roman"/>
        <family val="1"/>
      </rPr>
      <t xml:space="preserve">      </t>
    </r>
    <r>
      <rPr>
        <sz val="11"/>
        <color theme="8" tint="0.79998168889431442"/>
        <rFont val="Calibri"/>
        <family val="2"/>
      </rPr>
      <t>- por cidade</t>
    </r>
  </si>
  <si>
    <r>
      <t>c.</t>
    </r>
    <r>
      <rPr>
        <sz val="7"/>
        <color theme="8" tint="0.79998168889431442"/>
        <rFont val="Times New Roman"/>
        <family val="1"/>
      </rPr>
      <t xml:space="preserve">      </t>
    </r>
    <r>
      <rPr>
        <sz val="11"/>
        <color theme="8" tint="0.79998168889431442"/>
        <rFont val="Calibri"/>
        <family val="2"/>
      </rPr>
      <t>- por produto</t>
    </r>
  </si>
  <si>
    <r>
      <t>1)</t>
    </r>
    <r>
      <rPr>
        <sz val="7"/>
        <color theme="8" tint="0.79998168889431442"/>
        <rFont val="Times New Roman"/>
        <family val="1"/>
      </rPr>
      <t xml:space="preserve">      </t>
    </r>
    <r>
      <rPr>
        <sz val="11"/>
        <color theme="8" tint="0.79998168889431442"/>
        <rFont val="Calibri"/>
        <family val="2"/>
      </rPr>
      <t xml:space="preserve">Quais as </t>
    </r>
    <r>
      <rPr>
        <b/>
        <sz val="11"/>
        <color theme="8" tint="0.79998168889431442"/>
        <rFont val="Calibri"/>
        <family val="2"/>
      </rPr>
      <t>cidades</t>
    </r>
    <r>
      <rPr>
        <sz val="11"/>
        <color theme="8" tint="0.79998168889431442"/>
        <rFont val="Calibri"/>
        <family val="2"/>
      </rPr>
      <t xml:space="preserve"> onde ocorrem mais </t>
    </r>
    <r>
      <rPr>
        <b/>
        <sz val="11"/>
        <color theme="8" tint="0.79998168889431442"/>
        <rFont val="Calibri"/>
        <family val="2"/>
      </rPr>
      <t>vendas</t>
    </r>
    <r>
      <rPr>
        <sz val="11"/>
        <color theme="8" tint="0.79998168889431442"/>
        <rFont val="Calibri"/>
        <family val="2"/>
      </rPr>
      <t>;</t>
    </r>
  </si>
  <si>
    <r>
      <t>2)</t>
    </r>
    <r>
      <rPr>
        <sz val="7"/>
        <color theme="8" tint="0.79998168889431442"/>
        <rFont val="Times New Roman"/>
        <family val="1"/>
      </rPr>
      <t xml:space="preserve">      </t>
    </r>
    <r>
      <rPr>
        <sz val="11"/>
        <color theme="8" tint="0.79998168889431442"/>
        <rFont val="Calibri"/>
        <family val="2"/>
      </rPr>
      <t xml:space="preserve">Quais os </t>
    </r>
    <r>
      <rPr>
        <b/>
        <sz val="11"/>
        <color theme="8" tint="0.79998168889431442"/>
        <rFont val="Calibri"/>
        <family val="2"/>
      </rPr>
      <t>produtos</t>
    </r>
    <r>
      <rPr>
        <sz val="11"/>
        <color theme="8" tint="0.79998168889431442"/>
        <rFont val="Calibri"/>
        <family val="2"/>
      </rPr>
      <t xml:space="preserve"> mais </t>
    </r>
    <r>
      <rPr>
        <b/>
        <sz val="11"/>
        <color theme="8" tint="0.79998168889431442"/>
        <rFont val="Calibri"/>
        <family val="2"/>
      </rPr>
      <t>vendidos</t>
    </r>
    <r>
      <rPr>
        <sz val="11"/>
        <color theme="8" tint="0.79998168889431442"/>
        <rFont val="Calibri"/>
        <family val="2"/>
      </rPr>
      <t>;</t>
    </r>
  </si>
  <si>
    <r>
      <t>3)</t>
    </r>
    <r>
      <rPr>
        <sz val="7"/>
        <color theme="8" tint="0.79998168889431442"/>
        <rFont val="Times New Roman"/>
        <family val="1"/>
      </rPr>
      <t xml:space="preserve">      </t>
    </r>
    <r>
      <rPr>
        <sz val="11"/>
        <color theme="8" tint="0.79998168889431442"/>
        <rFont val="Calibri"/>
        <family val="2"/>
      </rPr>
      <t xml:space="preserve">Quais as os </t>
    </r>
    <r>
      <rPr>
        <b/>
        <sz val="11"/>
        <color theme="8" tint="0.79998168889431442"/>
        <rFont val="Calibri"/>
        <family val="2"/>
      </rPr>
      <t>vendedores</t>
    </r>
    <r>
      <rPr>
        <sz val="11"/>
        <color theme="8" tint="0.79998168889431442"/>
        <rFont val="Calibri"/>
        <family val="2"/>
      </rPr>
      <t xml:space="preserve"> que vendem mais;</t>
    </r>
  </si>
  <si>
    <r>
      <t>5)</t>
    </r>
    <r>
      <rPr>
        <sz val="7"/>
        <color theme="8" tint="0.79998168889431442"/>
        <rFont val="Times New Roman"/>
        <family val="1"/>
      </rPr>
      <t xml:space="preserve">      </t>
    </r>
    <r>
      <rPr>
        <sz val="11"/>
        <color theme="8" tint="0.79998168889431442"/>
        <rFont val="Calibri"/>
        <family val="2"/>
      </rPr>
      <t xml:space="preserve">Quantos </t>
    </r>
    <r>
      <rPr>
        <b/>
        <sz val="11"/>
        <color theme="8" tint="0.79998168889431442"/>
        <rFont val="Calibri"/>
        <family val="2"/>
      </rPr>
      <t>produtos</t>
    </r>
    <r>
      <rPr>
        <sz val="11"/>
        <color theme="8" tint="0.79998168889431442"/>
        <rFont val="Calibri"/>
        <family val="2"/>
      </rPr>
      <t xml:space="preserve"> cada </t>
    </r>
    <r>
      <rPr>
        <b/>
        <sz val="11"/>
        <color theme="8" tint="0.79998168889431442"/>
        <rFont val="Calibri"/>
        <family val="2"/>
      </rPr>
      <t>vendedor</t>
    </r>
    <r>
      <rPr>
        <sz val="11"/>
        <color theme="8" tint="0.79998168889431442"/>
        <rFont val="Calibri"/>
        <family val="2"/>
      </rPr>
      <t xml:space="preserve"> </t>
    </r>
    <r>
      <rPr>
        <b/>
        <sz val="11"/>
        <color theme="8" tint="0.79998168889431442"/>
        <rFont val="Calibri"/>
        <family val="2"/>
      </rPr>
      <t>vendeu</t>
    </r>
    <r>
      <rPr>
        <sz val="11"/>
        <color theme="8" tint="0.79998168889431442"/>
        <rFont val="Calibri"/>
        <family val="2"/>
      </rPr>
      <t xml:space="preserve"> nos </t>
    </r>
    <r>
      <rPr>
        <b/>
        <sz val="11"/>
        <color theme="8" tint="0.79998168889431442"/>
        <rFont val="Calibri"/>
        <family val="2"/>
      </rPr>
      <t>10 primeiros dias do mês</t>
    </r>
    <r>
      <rPr>
        <sz val="11"/>
        <color theme="8" tint="0.79998168889431442"/>
        <rFont val="Calibri"/>
        <family val="2"/>
      </rPr>
      <t>;</t>
    </r>
  </si>
  <si>
    <r>
      <t>6)</t>
    </r>
    <r>
      <rPr>
        <sz val="7"/>
        <color theme="8" tint="0.79998168889431442"/>
        <rFont val="Times New Roman"/>
        <family val="1"/>
      </rPr>
      <t xml:space="preserve">      </t>
    </r>
    <r>
      <rPr>
        <sz val="11"/>
        <color theme="8" tint="0.79998168889431442"/>
        <rFont val="Calibri"/>
        <family val="2"/>
      </rPr>
      <t xml:space="preserve">Quem são os </t>
    </r>
    <r>
      <rPr>
        <b/>
        <sz val="11"/>
        <color theme="8" tint="0.79998168889431442"/>
        <rFont val="Calibri"/>
        <family val="2"/>
      </rPr>
      <t>vendedores</t>
    </r>
    <r>
      <rPr>
        <sz val="11"/>
        <color theme="8" tint="0.79998168889431442"/>
        <rFont val="Calibri"/>
        <family val="2"/>
      </rPr>
      <t xml:space="preserve"> de </t>
    </r>
    <r>
      <rPr>
        <b/>
        <sz val="11"/>
        <color theme="8" tint="0.79998168889431442"/>
        <rFont val="Calibri"/>
        <family val="2"/>
      </rPr>
      <t>São Paulo</t>
    </r>
    <r>
      <rPr>
        <sz val="11"/>
        <color theme="8" tint="0.79998168889431442"/>
        <rFont val="Calibri"/>
        <family val="2"/>
      </rPr>
      <t>;</t>
    </r>
  </si>
  <si>
    <t xml:space="preserve"> (mais um critério específico)</t>
  </si>
  <si>
    <r>
      <t>7)</t>
    </r>
    <r>
      <rPr>
        <sz val="7"/>
        <color theme="8" tint="0.79998168889431442"/>
        <rFont val="Times New Roman"/>
        <family val="1"/>
      </rPr>
      <t xml:space="preserve">      </t>
    </r>
    <r>
      <rPr>
        <sz val="11"/>
        <color theme="8" tint="0.79998168889431442"/>
        <rFont val="Calibri"/>
        <family val="2"/>
      </rPr>
      <t xml:space="preserve">Quais são os </t>
    </r>
    <r>
      <rPr>
        <b/>
        <sz val="11"/>
        <color theme="8" tint="0.79998168889431442"/>
        <rFont val="Calibri"/>
        <family val="2"/>
      </rPr>
      <t>vendedores</t>
    </r>
    <r>
      <rPr>
        <sz val="11"/>
        <color theme="8" tint="0.79998168889431442"/>
        <rFont val="Calibri"/>
        <family val="2"/>
      </rPr>
      <t xml:space="preserve"> de cada </t>
    </r>
    <r>
      <rPr>
        <b/>
        <sz val="11"/>
        <color theme="8" tint="0.79998168889431442"/>
        <rFont val="Calibri"/>
        <family val="2"/>
      </rPr>
      <t>estado</t>
    </r>
    <r>
      <rPr>
        <sz val="11"/>
        <color theme="8" tint="0.79998168889431442"/>
        <rFont val="Calibri"/>
        <family val="2"/>
      </rPr>
      <t xml:space="preserve"> e quais são os </t>
    </r>
    <r>
      <rPr>
        <b/>
        <sz val="11"/>
        <color theme="8" tint="0.79998168889431442"/>
        <rFont val="Calibri"/>
        <family val="2"/>
      </rPr>
      <t>totais de vendas</t>
    </r>
    <r>
      <rPr>
        <sz val="11"/>
        <color theme="8" tint="0.79998168889431442"/>
        <rFont val="Calibri"/>
        <family val="2"/>
      </rPr>
      <t xml:space="preserve"> de cada um;</t>
    </r>
  </si>
  <si>
    <t>Pedidos de relatórios</t>
  </si>
  <si>
    <t xml:space="preserve"> (atenção, as vendas são identificadas pelo ID, e as menores vendas também vão aparecer nesse gráfico)</t>
  </si>
  <si>
    <t xml:space="preserve"> (não é o valor do faturamento, mas sim, a QUANTIDADE de itens vendidos)</t>
  </si>
  <si>
    <t xml:space="preserve"> (cuidado aqui não é a soma do valor de cada produto, mas sim QUANTIDADE de produtos vendidos)</t>
  </si>
  <si>
    <t xml:space="preserve"> (perceba que agora temos 3 critérios e o último é específico)</t>
  </si>
  <si>
    <t>(isso inclui produtos repetidos também)</t>
  </si>
  <si>
    <t>Rótulos de Linha</t>
  </si>
  <si>
    <t>Total Geral</t>
  </si>
  <si>
    <t>Rótulos de Coluna</t>
  </si>
  <si>
    <t>Contagem de ID Pedido</t>
  </si>
  <si>
    <t>(vazio)</t>
  </si>
  <si>
    <t>Soma de Quantidade</t>
  </si>
  <si>
    <t>Soma de Receita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</si>
</sst>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dd/mm/yy;@"/>
  </numFmts>
  <fonts count="14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u/>
      <sz val="10"/>
      <name val="Arial"/>
      <family val="2"/>
    </font>
    <font>
      <sz val="10"/>
      <color theme="8" tint="-0.499984740745262"/>
      <name val="Arial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Arial"/>
      <family val="2"/>
    </font>
    <font>
      <b/>
      <sz val="14"/>
      <color theme="0"/>
      <name val="Calibri"/>
      <family val="2"/>
      <scheme val="minor"/>
    </font>
    <font>
      <sz val="10"/>
      <color theme="8" tint="0.79998168889431442"/>
      <name val="Arial"/>
      <family val="2"/>
    </font>
    <font>
      <sz val="11"/>
      <color theme="8" tint="0.79998168889431442"/>
      <name val="Calibri"/>
      <family val="2"/>
    </font>
    <font>
      <sz val="7"/>
      <color theme="8" tint="0.79998168889431442"/>
      <name val="Times New Roman"/>
      <family val="1"/>
    </font>
    <font>
      <b/>
      <sz val="11"/>
      <color theme="8" tint="0.79998168889431442"/>
      <name val="Calibri"/>
      <family val="2"/>
    </font>
    <font>
      <sz val="10"/>
      <color rgb="FFFFFF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7" tint="-0.249977111117893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4">
    <xf numFmtId="0" fontId="0" fillId="0" borderId="0" xfId="0"/>
    <xf numFmtId="0" fontId="5" fillId="0" borderId="0" xfId="0" applyFont="1" applyFill="1"/>
    <xf numFmtId="0" fontId="5" fillId="0" borderId="0" xfId="0" applyFont="1" applyFill="1" applyAlignment="1">
      <alignment horizontal="center"/>
    </xf>
    <xf numFmtId="165" fontId="5" fillId="0" borderId="0" xfId="0" applyNumberFormat="1" applyFont="1" applyFill="1" applyAlignment="1">
      <alignment horizontal="center"/>
    </xf>
    <xf numFmtId="164" fontId="5" fillId="0" borderId="0" xfId="1" applyFont="1" applyFill="1"/>
    <xf numFmtId="0" fontId="2" fillId="0" borderId="0" xfId="0" applyFont="1" applyFill="1" applyAlignment="1">
      <alignment horizontal="center" vertical="center" wrapText="1"/>
    </xf>
    <xf numFmtId="165" fontId="2" fillId="0" borderId="0" xfId="0" applyNumberFormat="1" applyFont="1" applyFill="1" applyAlignment="1">
      <alignment horizontal="center" vertical="center" wrapText="1"/>
    </xf>
    <xf numFmtId="164" fontId="2" fillId="0" borderId="0" xfId="1" applyFont="1" applyFill="1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horizontal="center"/>
    </xf>
    <xf numFmtId="165" fontId="0" fillId="2" borderId="0" xfId="0" applyNumberFormat="1" applyFill="1" applyAlignment="1">
      <alignment horizontal="center"/>
    </xf>
    <xf numFmtId="164" fontId="0" fillId="2" borderId="0" xfId="1" applyFont="1" applyFill="1"/>
    <xf numFmtId="165" fontId="0" fillId="0" borderId="0" xfId="0" applyNumberFormat="1"/>
    <xf numFmtId="0" fontId="0" fillId="0" borderId="0" xfId="0" applyNumberFormat="1"/>
    <xf numFmtId="0" fontId="4" fillId="3" borderId="0" xfId="0" applyFont="1" applyFill="1"/>
    <xf numFmtId="0" fontId="0" fillId="3" borderId="0" xfId="0" applyFill="1" applyAlignment="1">
      <alignment horizontal="center"/>
    </xf>
    <xf numFmtId="165" fontId="0" fillId="3" borderId="0" xfId="0" applyNumberFormat="1" applyFill="1" applyAlignment="1">
      <alignment horizontal="center"/>
    </xf>
    <xf numFmtId="0" fontId="0" fillId="3" borderId="0" xfId="0" applyFill="1"/>
    <xf numFmtId="164" fontId="0" fillId="3" borderId="0" xfId="1" applyFont="1" applyFill="1"/>
    <xf numFmtId="0" fontId="7" fillId="2" borderId="0" xfId="0" applyFont="1" applyFill="1"/>
    <xf numFmtId="0" fontId="0" fillId="2" borderId="0" xfId="0" applyFill="1" applyAlignment="1">
      <alignment vertical="center" wrapText="1"/>
    </xf>
    <xf numFmtId="0" fontId="8" fillId="2" borderId="0" xfId="0" applyFont="1" applyFill="1"/>
    <xf numFmtId="0" fontId="6" fillId="2" borderId="0" xfId="0" applyFont="1" applyFill="1" applyAlignment="1">
      <alignment vertical="center" wrapText="1"/>
    </xf>
    <xf numFmtId="0" fontId="9" fillId="2" borderId="0" xfId="0" applyFont="1" applyFill="1"/>
    <xf numFmtId="165" fontId="9" fillId="2" borderId="0" xfId="0" applyNumberFormat="1" applyFont="1" applyFill="1"/>
    <xf numFmtId="0" fontId="9" fillId="2" borderId="0" xfId="0" applyNumberFormat="1" applyFont="1" applyFill="1"/>
    <xf numFmtId="164" fontId="9" fillId="2" borderId="0" xfId="1" applyFont="1" applyFill="1"/>
    <xf numFmtId="0" fontId="10" fillId="2" borderId="0" xfId="0" applyFont="1" applyFill="1" applyAlignment="1">
      <alignment horizontal="left" vertical="center" indent="4"/>
    </xf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left" vertical="center" indent="8"/>
    </xf>
    <xf numFmtId="0" fontId="13" fillId="2" borderId="0" xfId="0" applyFont="1" applyFill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</cellXfs>
  <cellStyles count="2">
    <cellStyle name="Normal" xfId="0" builtinId="0"/>
    <cellStyle name="Vírgula" xfId="1" builtinId="3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8" tint="-0.499984740745262"/>
        <name val="Arial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8" tint="-0.499984740745262"/>
        <name val="Arial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color theme="8" tint="-0.499984740745262"/>
        <name val="Arial"/>
        <scheme val="none"/>
      </font>
      <numFmt numFmtId="165" formatCode="dd/mm/yy;@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8" tint="-0.499984740745262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8" tint="-0.499984740745262"/>
        <name val="Arial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color theme="8" tint="-0.499984740745262"/>
        <name val="Arial"/>
        <scheme val="none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</dxfs>
  <tableStyles count="0" defaultTableStyle="TableStyleMedium9" defaultPivotStyle="PivotStyleLight16"/>
  <colors>
    <mruColors>
      <color rgb="FFFFCC00"/>
      <color rgb="FFCC33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Exemplo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Instru&#231;&#245;es!A1"/><Relationship Id="rId2" Type="http://schemas.openxmlformats.org/officeDocument/2006/relationships/hyperlink" Target="#Exemplo!A1"/><Relationship Id="rId1" Type="http://schemas.openxmlformats.org/officeDocument/2006/relationships/hyperlink" Target="#Splash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Instru&#231;&#245;es!A1"/><Relationship Id="rId2" Type="http://schemas.openxmlformats.org/officeDocument/2006/relationships/hyperlink" Target="#Exerc&#237;cio!A1"/><Relationship Id="rId1" Type="http://schemas.openxmlformats.org/officeDocument/2006/relationships/hyperlink" Target="#Splash!A1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hyperlink" Target="#Exerc&#237;cio!A1"/><Relationship Id="rId2" Type="http://schemas.openxmlformats.org/officeDocument/2006/relationships/hyperlink" Target="#Exemplo!A1"/><Relationship Id="rId1" Type="http://schemas.openxmlformats.org/officeDocument/2006/relationships/hyperlink" Target="#Splash!A1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366814</xdr:colOff>
      <xdr:row>7</xdr:row>
      <xdr:rowOff>145548</xdr:rowOff>
    </xdr:from>
    <xdr:ext cx="4943277" cy="1782924"/>
    <xdr:sp macro="" textlink="">
      <xdr:nvSpPr>
        <xdr:cNvPr id="2" name="Retângulo 1"/>
        <xdr:cNvSpPr/>
      </xdr:nvSpPr>
      <xdr:spPr>
        <a:xfrm>
          <a:off x="4024414" y="1279023"/>
          <a:ext cx="4943277" cy="1782924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pt-BR" sz="5400" b="1" cap="none" spc="0">
              <a:ln w="1905"/>
              <a:gradFill>
                <a:gsLst>
                  <a:gs pos="0">
                    <a:schemeClr val="accent6">
                      <a:shade val="20000"/>
                      <a:satMod val="200000"/>
                    </a:schemeClr>
                  </a:gs>
                  <a:gs pos="78000">
                    <a:schemeClr val="accent6">
                      <a:tint val="90000"/>
                      <a:shade val="89000"/>
                      <a:satMod val="220000"/>
                    </a:schemeClr>
                  </a:gs>
                  <a:gs pos="100000">
                    <a:schemeClr val="accent6">
                      <a:tint val="12000"/>
                      <a:satMod val="255000"/>
                    </a:schemeClr>
                  </a:gs>
                </a:gsLst>
                <a:lin ang="5400000"/>
              </a:gradFill>
              <a:effectLst>
                <a:innerShdw blurRad="69850" dist="43180" dir="5400000">
                  <a:srgbClr val="000000">
                    <a:alpha val="65000"/>
                  </a:srgbClr>
                </a:innerShdw>
              </a:effectLst>
            </a:rPr>
            <a:t>Excel Avançado</a:t>
          </a:r>
        </a:p>
        <a:p>
          <a:pPr algn="ctr"/>
          <a:r>
            <a:rPr lang="pt-BR" sz="5400" b="1" cap="none" spc="0">
              <a:ln w="1905"/>
              <a:gradFill>
                <a:gsLst>
                  <a:gs pos="0">
                    <a:schemeClr val="accent6">
                      <a:shade val="20000"/>
                      <a:satMod val="200000"/>
                    </a:schemeClr>
                  </a:gs>
                  <a:gs pos="78000">
                    <a:schemeClr val="accent6">
                      <a:tint val="90000"/>
                      <a:shade val="89000"/>
                      <a:satMod val="220000"/>
                    </a:schemeClr>
                  </a:gs>
                  <a:gs pos="100000">
                    <a:schemeClr val="accent6">
                      <a:tint val="12000"/>
                      <a:satMod val="255000"/>
                    </a:schemeClr>
                  </a:gs>
                </a:gsLst>
                <a:lin ang="5400000"/>
              </a:gradFill>
              <a:effectLst>
                <a:innerShdw blurRad="69850" dist="43180" dir="5400000">
                  <a:srgbClr val="000000">
                    <a:alpha val="65000"/>
                  </a:srgbClr>
                </a:innerShdw>
              </a:effectLst>
            </a:rPr>
            <a:t>Tabela Dinâmica</a:t>
          </a:r>
        </a:p>
      </xdr:txBody>
    </xdr:sp>
    <xdr:clientData/>
  </xdr:oneCellAnchor>
  <xdr:twoCellAnchor>
    <xdr:from>
      <xdr:col>10</xdr:col>
      <xdr:colOff>304800</xdr:colOff>
      <xdr:row>22</xdr:row>
      <xdr:rowOff>76200</xdr:rowOff>
    </xdr:from>
    <xdr:to>
      <xdr:col>10</xdr:col>
      <xdr:colOff>514350</xdr:colOff>
      <xdr:row>24</xdr:row>
      <xdr:rowOff>9525</xdr:rowOff>
    </xdr:to>
    <xdr:sp macro="" textlink="">
      <xdr:nvSpPr>
        <xdr:cNvPr id="3" name="Seta para baixo 2">
          <a:hlinkClick xmlns:r="http://schemas.openxmlformats.org/officeDocument/2006/relationships" r:id="rId1"/>
        </xdr:cNvPr>
        <xdr:cNvSpPr/>
      </xdr:nvSpPr>
      <xdr:spPr>
        <a:xfrm>
          <a:off x="6400800" y="3638550"/>
          <a:ext cx="209550" cy="257175"/>
        </a:xfrm>
        <a:prstGeom prst="downArrow">
          <a:avLst/>
        </a:prstGeom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9</xdr:col>
      <xdr:colOff>361950</xdr:colOff>
      <xdr:row>19</xdr:row>
      <xdr:rowOff>95250</xdr:rowOff>
    </xdr:from>
    <xdr:to>
      <xdr:col>11</xdr:col>
      <xdr:colOff>485775</xdr:colOff>
      <xdr:row>21</xdr:row>
      <xdr:rowOff>85725</xdr:rowOff>
    </xdr:to>
    <xdr:sp macro="" textlink="">
      <xdr:nvSpPr>
        <xdr:cNvPr id="4" name="CaixaDeTexto 3"/>
        <xdr:cNvSpPr txBox="1"/>
      </xdr:nvSpPr>
      <xdr:spPr>
        <a:xfrm>
          <a:off x="5848350" y="3171825"/>
          <a:ext cx="1343025" cy="314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600">
              <a:solidFill>
                <a:schemeClr val="bg1"/>
              </a:solidFill>
            </a:rPr>
            <a:t>Clique aqui ó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1828900</xdr:colOff>
      <xdr:row>0</xdr:row>
      <xdr:rowOff>116494</xdr:rowOff>
    </xdr:from>
    <xdr:ext cx="4924325" cy="655885"/>
    <xdr:sp macro="" textlink="">
      <xdr:nvSpPr>
        <xdr:cNvPr id="3" name="Retângulo 2"/>
        <xdr:cNvSpPr/>
      </xdr:nvSpPr>
      <xdr:spPr>
        <a:xfrm>
          <a:off x="1828900" y="116494"/>
          <a:ext cx="4924325" cy="655885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>
              <a:rot lat="0" lon="0" rev="0"/>
            </a:camera>
            <a:lightRig rig="contrasting" dir="t">
              <a:rot lat="0" lon="0" rev="4500000"/>
            </a:lightRig>
          </a:scene3d>
          <a:sp3d contourW="6350" prstMaterial="metal">
            <a:bevelT w="127000" h="31750" prst="relaxedInset"/>
            <a:contourClr>
              <a:schemeClr val="accent1">
                <a:shade val="75000"/>
              </a:schemeClr>
            </a:contourClr>
          </a:sp3d>
        </a:bodyPr>
        <a:lstStyle/>
        <a:p>
          <a:pPr algn="ctr"/>
          <a:r>
            <a:rPr lang="pt-BR" sz="3600" b="1" cap="all" spc="0">
              <a:ln w="0">
                <a:noFill/>
              </a:ln>
              <a:solidFill>
                <a:srgbClr val="FFC000"/>
              </a:solidFill>
              <a:effectLst>
                <a:reflection blurRad="12700" stA="50000" endPos="50000" dist="5000" dir="5400000" sy="-100000" rotWithShape="0"/>
              </a:effectLst>
            </a:rPr>
            <a:t>RELATÓRIO DE VENDAS</a:t>
          </a:r>
        </a:p>
      </xdr:txBody>
    </xdr:sp>
    <xdr:clientData/>
  </xdr:oneCellAnchor>
  <xdr:twoCellAnchor>
    <xdr:from>
      <xdr:col>1</xdr:col>
      <xdr:colOff>9525</xdr:colOff>
      <xdr:row>1</xdr:row>
      <xdr:rowOff>419100</xdr:rowOff>
    </xdr:from>
    <xdr:to>
      <xdr:col>2</xdr:col>
      <xdr:colOff>47625</xdr:colOff>
      <xdr:row>2</xdr:row>
      <xdr:rowOff>0</xdr:rowOff>
    </xdr:to>
    <xdr:sp macro="" textlink="">
      <xdr:nvSpPr>
        <xdr:cNvPr id="6" name="Arredondar Retângulo no Mesmo Canto Lateral 5">
          <a:hlinkClick xmlns:r="http://schemas.openxmlformats.org/officeDocument/2006/relationships" r:id="rId1"/>
        </xdr:cNvPr>
        <xdr:cNvSpPr/>
      </xdr:nvSpPr>
      <xdr:spPr>
        <a:xfrm>
          <a:off x="2076450" y="1057275"/>
          <a:ext cx="1057275" cy="400050"/>
        </a:xfrm>
        <a:prstGeom prst="round2SameRect">
          <a:avLst/>
        </a:prstGeom>
        <a:solidFill>
          <a:srgbClr val="FFCC00"/>
        </a:solidFill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pt-BR" sz="1100" b="1">
              <a:solidFill>
                <a:schemeClr val="tx1">
                  <a:lumMod val="75000"/>
                  <a:lumOff val="25000"/>
                </a:schemeClr>
              </a:solidFill>
            </a:rPr>
            <a:t>INÍCIO</a:t>
          </a:r>
        </a:p>
      </xdr:txBody>
    </xdr:sp>
    <xdr:clientData/>
  </xdr:twoCellAnchor>
  <xdr:twoCellAnchor>
    <xdr:from>
      <xdr:col>3</xdr:col>
      <xdr:colOff>461963</xdr:colOff>
      <xdr:row>1</xdr:row>
      <xdr:rowOff>428625</xdr:rowOff>
    </xdr:from>
    <xdr:to>
      <xdr:col>4</xdr:col>
      <xdr:colOff>604838</xdr:colOff>
      <xdr:row>2</xdr:row>
      <xdr:rowOff>0</xdr:rowOff>
    </xdr:to>
    <xdr:sp macro="" textlink="">
      <xdr:nvSpPr>
        <xdr:cNvPr id="7" name="Arredondar Retângulo no Mesmo Canto Lateral 6"/>
        <xdr:cNvSpPr/>
      </xdr:nvSpPr>
      <xdr:spPr>
        <a:xfrm>
          <a:off x="4214813" y="1238250"/>
          <a:ext cx="1057275" cy="390525"/>
        </a:xfrm>
        <a:prstGeom prst="round2SameRect">
          <a:avLst/>
        </a:prstGeom>
        <a:solidFill>
          <a:schemeClr val="accent5">
            <a:lumMod val="75000"/>
          </a:schemeClr>
        </a:solidFill>
        <a:effectLst/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/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pt-BR" sz="1100" b="1"/>
            <a:t>EXERCÍCIO</a:t>
          </a:r>
        </a:p>
      </xdr:txBody>
    </xdr:sp>
    <xdr:clientData/>
  </xdr:twoCellAnchor>
  <xdr:twoCellAnchor>
    <xdr:from>
      <xdr:col>2</xdr:col>
      <xdr:colOff>66675</xdr:colOff>
      <xdr:row>1</xdr:row>
      <xdr:rowOff>419100</xdr:rowOff>
    </xdr:from>
    <xdr:to>
      <xdr:col>3</xdr:col>
      <xdr:colOff>457200</xdr:colOff>
      <xdr:row>2</xdr:row>
      <xdr:rowOff>0</xdr:rowOff>
    </xdr:to>
    <xdr:sp macro="" textlink="">
      <xdr:nvSpPr>
        <xdr:cNvPr id="8" name="Arredondar Retângulo no Mesmo Canto Lateral 7">
          <a:hlinkClick xmlns:r="http://schemas.openxmlformats.org/officeDocument/2006/relationships" r:id="rId2"/>
        </xdr:cNvPr>
        <xdr:cNvSpPr/>
      </xdr:nvSpPr>
      <xdr:spPr>
        <a:xfrm>
          <a:off x="3152775" y="1057275"/>
          <a:ext cx="1057275" cy="400050"/>
        </a:xfrm>
        <a:prstGeom prst="round2SameRect">
          <a:avLst/>
        </a:prstGeom>
        <a:solidFill>
          <a:srgbClr val="FFCC00"/>
        </a:solidFill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pt-BR" sz="1100" b="1">
              <a:solidFill>
                <a:schemeClr val="tx1">
                  <a:lumMod val="75000"/>
                  <a:lumOff val="25000"/>
                </a:schemeClr>
              </a:solidFill>
            </a:rPr>
            <a:t>EXEMPLO</a:t>
          </a:r>
        </a:p>
      </xdr:txBody>
    </xdr:sp>
    <xdr:clientData/>
  </xdr:twoCellAnchor>
  <xdr:twoCellAnchor>
    <xdr:from>
      <xdr:col>4</xdr:col>
      <xdr:colOff>619125</xdr:colOff>
      <xdr:row>1</xdr:row>
      <xdr:rowOff>419100</xdr:rowOff>
    </xdr:from>
    <xdr:to>
      <xdr:col>5</xdr:col>
      <xdr:colOff>95250</xdr:colOff>
      <xdr:row>2</xdr:row>
      <xdr:rowOff>0</xdr:rowOff>
    </xdr:to>
    <xdr:sp macro="" textlink="">
      <xdr:nvSpPr>
        <xdr:cNvPr id="9" name="Arredondar Retângulo no Mesmo Canto Lateral 8">
          <a:hlinkClick xmlns:r="http://schemas.openxmlformats.org/officeDocument/2006/relationships" r:id="rId3"/>
        </xdr:cNvPr>
        <xdr:cNvSpPr/>
      </xdr:nvSpPr>
      <xdr:spPr>
        <a:xfrm>
          <a:off x="5286375" y="1238250"/>
          <a:ext cx="1057275" cy="400050"/>
        </a:xfrm>
        <a:prstGeom prst="round2SameRect">
          <a:avLst/>
        </a:prstGeom>
        <a:solidFill>
          <a:srgbClr val="FFCC00"/>
        </a:solidFill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pt-BR" sz="1100" b="1">
              <a:solidFill>
                <a:schemeClr val="tx1">
                  <a:lumMod val="75000"/>
                  <a:lumOff val="25000"/>
                </a:schemeClr>
              </a:solidFill>
            </a:rPr>
            <a:t>INSTRUÇÕES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552450</xdr:colOff>
      <xdr:row>0</xdr:row>
      <xdr:rowOff>123825</xdr:rowOff>
    </xdr:from>
    <xdr:ext cx="4924325" cy="655885"/>
    <xdr:sp macro="" textlink="">
      <xdr:nvSpPr>
        <xdr:cNvPr id="2" name="Retângulo 1"/>
        <xdr:cNvSpPr/>
      </xdr:nvSpPr>
      <xdr:spPr>
        <a:xfrm>
          <a:off x="1828800" y="123825"/>
          <a:ext cx="4924325" cy="655885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>
              <a:rot lat="0" lon="0" rev="0"/>
            </a:camera>
            <a:lightRig rig="contrasting" dir="t">
              <a:rot lat="0" lon="0" rev="4500000"/>
            </a:lightRig>
          </a:scene3d>
          <a:sp3d contourW="6350" prstMaterial="metal">
            <a:bevelT w="127000" h="31750" prst="relaxedInset"/>
            <a:contourClr>
              <a:schemeClr val="accent1">
                <a:shade val="75000"/>
              </a:schemeClr>
            </a:contourClr>
          </a:sp3d>
        </a:bodyPr>
        <a:lstStyle/>
        <a:p>
          <a:pPr algn="ctr"/>
          <a:r>
            <a:rPr lang="pt-BR" sz="3600" b="1" cap="all" spc="0">
              <a:ln w="0"/>
              <a:solidFill>
                <a:srgbClr val="FFCC00"/>
              </a:solidFill>
              <a:effectLst>
                <a:reflection blurRad="12700" stA="50000" endPos="50000" dist="5000" dir="5400000" sy="-100000" rotWithShape="0"/>
              </a:effectLst>
            </a:rPr>
            <a:t>RELATÓRIO DE VENDAS</a:t>
          </a:r>
        </a:p>
      </xdr:txBody>
    </xdr:sp>
    <xdr:clientData/>
  </xdr:oneCellAnchor>
  <xdr:twoCellAnchor>
    <xdr:from>
      <xdr:col>2</xdr:col>
      <xdr:colOff>790575</xdr:colOff>
      <xdr:row>1</xdr:row>
      <xdr:rowOff>419100</xdr:rowOff>
    </xdr:from>
    <xdr:to>
      <xdr:col>4</xdr:col>
      <xdr:colOff>419100</xdr:colOff>
      <xdr:row>2</xdr:row>
      <xdr:rowOff>0</xdr:rowOff>
    </xdr:to>
    <xdr:sp macro="" textlink="">
      <xdr:nvSpPr>
        <xdr:cNvPr id="3" name="Arredondar Retângulo no Mesmo Canto Lateral 2">
          <a:hlinkClick xmlns:r="http://schemas.openxmlformats.org/officeDocument/2006/relationships" r:id="rId1"/>
        </xdr:cNvPr>
        <xdr:cNvSpPr/>
      </xdr:nvSpPr>
      <xdr:spPr>
        <a:xfrm>
          <a:off x="2066925" y="1238250"/>
          <a:ext cx="1057275" cy="400050"/>
        </a:xfrm>
        <a:prstGeom prst="round2SameRect">
          <a:avLst/>
        </a:prstGeom>
        <a:solidFill>
          <a:srgbClr val="FFCC00"/>
        </a:solidFill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pt-BR" sz="1100" b="1">
              <a:solidFill>
                <a:schemeClr val="tx1">
                  <a:lumMod val="75000"/>
                  <a:lumOff val="25000"/>
                </a:schemeClr>
              </a:solidFill>
            </a:rPr>
            <a:t>INÍCIO</a:t>
          </a:r>
        </a:p>
      </xdr:txBody>
    </xdr:sp>
    <xdr:clientData/>
  </xdr:twoCellAnchor>
  <xdr:twoCellAnchor>
    <xdr:from>
      <xdr:col>4</xdr:col>
      <xdr:colOff>433388</xdr:colOff>
      <xdr:row>1</xdr:row>
      <xdr:rowOff>419100</xdr:rowOff>
    </xdr:from>
    <xdr:to>
      <xdr:col>5</xdr:col>
      <xdr:colOff>595313</xdr:colOff>
      <xdr:row>2</xdr:row>
      <xdr:rowOff>0</xdr:rowOff>
    </xdr:to>
    <xdr:sp macro="" textlink="">
      <xdr:nvSpPr>
        <xdr:cNvPr id="4" name="Arredondar Retângulo no Mesmo Canto Lateral 3"/>
        <xdr:cNvSpPr/>
      </xdr:nvSpPr>
      <xdr:spPr>
        <a:xfrm>
          <a:off x="3138488" y="1238250"/>
          <a:ext cx="1057275" cy="400050"/>
        </a:xfrm>
        <a:prstGeom prst="round2SameRect">
          <a:avLst/>
        </a:prstGeom>
        <a:solidFill>
          <a:schemeClr val="accent5">
            <a:lumMod val="75000"/>
          </a:schemeClr>
        </a:solidFill>
        <a:effectLst/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/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pt-BR" sz="1100" b="1"/>
            <a:t>EXEMPLO</a:t>
          </a:r>
        </a:p>
      </xdr:txBody>
    </xdr:sp>
    <xdr:clientData/>
  </xdr:twoCellAnchor>
  <xdr:twoCellAnchor>
    <xdr:from>
      <xdr:col>5</xdr:col>
      <xdr:colOff>609600</xdr:colOff>
      <xdr:row>1</xdr:row>
      <xdr:rowOff>419100</xdr:rowOff>
    </xdr:from>
    <xdr:to>
      <xdr:col>6</xdr:col>
      <xdr:colOff>28575</xdr:colOff>
      <xdr:row>2</xdr:row>
      <xdr:rowOff>0</xdr:rowOff>
    </xdr:to>
    <xdr:sp macro="" textlink="">
      <xdr:nvSpPr>
        <xdr:cNvPr id="5" name="Arredondar Retângulo no Mesmo Canto Lateral 4">
          <a:hlinkClick xmlns:r="http://schemas.openxmlformats.org/officeDocument/2006/relationships" r:id="rId2"/>
        </xdr:cNvPr>
        <xdr:cNvSpPr/>
      </xdr:nvSpPr>
      <xdr:spPr>
        <a:xfrm>
          <a:off x="4210050" y="1238250"/>
          <a:ext cx="1057275" cy="400050"/>
        </a:xfrm>
        <a:prstGeom prst="round2SameRect">
          <a:avLst/>
        </a:prstGeom>
        <a:solidFill>
          <a:srgbClr val="FFCC00"/>
        </a:solidFill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pt-BR" sz="1100" b="1">
              <a:solidFill>
                <a:schemeClr val="tx1">
                  <a:lumMod val="75000"/>
                  <a:lumOff val="25000"/>
                </a:schemeClr>
              </a:solidFill>
            </a:rPr>
            <a:t>EXERCÍCIO</a:t>
          </a:r>
        </a:p>
      </xdr:txBody>
    </xdr:sp>
    <xdr:clientData/>
  </xdr:twoCellAnchor>
  <xdr:twoCellAnchor>
    <xdr:from>
      <xdr:col>6</xdr:col>
      <xdr:colOff>47625</xdr:colOff>
      <xdr:row>1</xdr:row>
      <xdr:rowOff>419100</xdr:rowOff>
    </xdr:from>
    <xdr:to>
      <xdr:col>7</xdr:col>
      <xdr:colOff>219075</xdr:colOff>
      <xdr:row>2</xdr:row>
      <xdr:rowOff>0</xdr:rowOff>
    </xdr:to>
    <xdr:sp macro="" textlink="">
      <xdr:nvSpPr>
        <xdr:cNvPr id="7" name="Arredondar Retângulo no Mesmo Canto Lateral 6">
          <a:hlinkClick xmlns:r="http://schemas.openxmlformats.org/officeDocument/2006/relationships" r:id="rId3"/>
        </xdr:cNvPr>
        <xdr:cNvSpPr/>
      </xdr:nvSpPr>
      <xdr:spPr>
        <a:xfrm>
          <a:off x="5286375" y="1238250"/>
          <a:ext cx="1057275" cy="400050"/>
        </a:xfrm>
        <a:prstGeom prst="round2SameRect">
          <a:avLst/>
        </a:prstGeom>
        <a:solidFill>
          <a:srgbClr val="FFCC00"/>
        </a:solidFill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pt-BR" sz="1100" b="1">
              <a:solidFill>
                <a:schemeClr val="tx1">
                  <a:lumMod val="75000"/>
                  <a:lumOff val="25000"/>
                </a:schemeClr>
              </a:solidFill>
            </a:rPr>
            <a:t>INSTRUÇÕES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552450</xdr:colOff>
      <xdr:row>0</xdr:row>
      <xdr:rowOff>123825</xdr:rowOff>
    </xdr:from>
    <xdr:ext cx="4924325" cy="655885"/>
    <xdr:sp macro="" textlink="">
      <xdr:nvSpPr>
        <xdr:cNvPr id="2" name="Retângulo 1"/>
        <xdr:cNvSpPr/>
      </xdr:nvSpPr>
      <xdr:spPr>
        <a:xfrm>
          <a:off x="1828800" y="123825"/>
          <a:ext cx="4924325" cy="655885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>
              <a:rot lat="0" lon="0" rev="0"/>
            </a:camera>
            <a:lightRig rig="contrasting" dir="t">
              <a:rot lat="0" lon="0" rev="4500000"/>
            </a:lightRig>
          </a:scene3d>
          <a:sp3d contourW="6350" prstMaterial="metal">
            <a:bevelT w="127000" h="31750" prst="relaxedInset"/>
            <a:contourClr>
              <a:schemeClr val="accent1">
                <a:shade val="75000"/>
              </a:schemeClr>
            </a:contourClr>
          </a:sp3d>
        </a:bodyPr>
        <a:lstStyle/>
        <a:p>
          <a:pPr algn="ctr"/>
          <a:r>
            <a:rPr lang="pt-BR" sz="3600" b="1" cap="all" spc="0">
              <a:ln w="0"/>
              <a:solidFill>
                <a:srgbClr val="FFCC00"/>
              </a:solidFill>
              <a:effectLst>
                <a:reflection blurRad="12700" stA="50000" endPos="50000" dist="5000" dir="5400000" sy="-100000" rotWithShape="0"/>
              </a:effectLst>
            </a:rPr>
            <a:t>RELATÓRIO DE VENDAS</a:t>
          </a:r>
        </a:p>
      </xdr:txBody>
    </xdr:sp>
    <xdr:clientData/>
  </xdr:oneCellAnchor>
  <xdr:twoCellAnchor>
    <xdr:from>
      <xdr:col>2</xdr:col>
      <xdr:colOff>790575</xdr:colOff>
      <xdr:row>1</xdr:row>
      <xdr:rowOff>419100</xdr:rowOff>
    </xdr:from>
    <xdr:to>
      <xdr:col>4</xdr:col>
      <xdr:colOff>419100</xdr:colOff>
      <xdr:row>2</xdr:row>
      <xdr:rowOff>0</xdr:rowOff>
    </xdr:to>
    <xdr:sp macro="" textlink="">
      <xdr:nvSpPr>
        <xdr:cNvPr id="3" name="Arredondar Retângulo no Mesmo Canto Lateral 2">
          <a:hlinkClick xmlns:r="http://schemas.openxmlformats.org/officeDocument/2006/relationships" r:id="rId1"/>
        </xdr:cNvPr>
        <xdr:cNvSpPr/>
      </xdr:nvSpPr>
      <xdr:spPr>
        <a:xfrm>
          <a:off x="2066925" y="1238250"/>
          <a:ext cx="1057275" cy="400050"/>
        </a:xfrm>
        <a:prstGeom prst="round2SameRect">
          <a:avLst/>
        </a:prstGeom>
        <a:solidFill>
          <a:srgbClr val="FFCC00"/>
        </a:solidFill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pt-BR" sz="1100" b="1">
              <a:solidFill>
                <a:schemeClr val="tx1">
                  <a:lumMod val="75000"/>
                  <a:lumOff val="25000"/>
                </a:schemeClr>
              </a:solidFill>
            </a:rPr>
            <a:t>INÍCIO</a:t>
          </a:r>
        </a:p>
      </xdr:txBody>
    </xdr:sp>
    <xdr:clientData/>
  </xdr:twoCellAnchor>
  <xdr:twoCellAnchor>
    <xdr:from>
      <xdr:col>4</xdr:col>
      <xdr:colOff>433388</xdr:colOff>
      <xdr:row>1</xdr:row>
      <xdr:rowOff>419100</xdr:rowOff>
    </xdr:from>
    <xdr:to>
      <xdr:col>5</xdr:col>
      <xdr:colOff>595313</xdr:colOff>
      <xdr:row>2</xdr:row>
      <xdr:rowOff>0</xdr:rowOff>
    </xdr:to>
    <xdr:sp macro="" textlink="">
      <xdr:nvSpPr>
        <xdr:cNvPr id="4" name="Arredondar Retângulo no Mesmo Canto Lateral 3">
          <a:hlinkClick xmlns:r="http://schemas.openxmlformats.org/officeDocument/2006/relationships" r:id="rId2"/>
        </xdr:cNvPr>
        <xdr:cNvSpPr/>
      </xdr:nvSpPr>
      <xdr:spPr>
        <a:xfrm>
          <a:off x="3138488" y="1238250"/>
          <a:ext cx="1057275" cy="400050"/>
        </a:xfrm>
        <a:prstGeom prst="round2SameRect">
          <a:avLst/>
        </a:prstGeom>
        <a:solidFill>
          <a:srgbClr val="FFCC00"/>
        </a:solidFill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ctr"/>
          <a:r>
            <a:rPr lang="pt-BR" sz="1100" b="1">
              <a:solidFill>
                <a:schemeClr val="tx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rPr>
            <a:t>EXEMPLO</a:t>
          </a:r>
        </a:p>
      </xdr:txBody>
    </xdr:sp>
    <xdr:clientData/>
  </xdr:twoCellAnchor>
  <xdr:twoCellAnchor>
    <xdr:from>
      <xdr:col>5</xdr:col>
      <xdr:colOff>609600</xdr:colOff>
      <xdr:row>1</xdr:row>
      <xdr:rowOff>419100</xdr:rowOff>
    </xdr:from>
    <xdr:to>
      <xdr:col>6</xdr:col>
      <xdr:colOff>28575</xdr:colOff>
      <xdr:row>2</xdr:row>
      <xdr:rowOff>0</xdr:rowOff>
    </xdr:to>
    <xdr:sp macro="" textlink="">
      <xdr:nvSpPr>
        <xdr:cNvPr id="5" name="Arredondar Retângulo no Mesmo Canto Lateral 4">
          <a:hlinkClick xmlns:r="http://schemas.openxmlformats.org/officeDocument/2006/relationships" r:id="rId3"/>
        </xdr:cNvPr>
        <xdr:cNvSpPr/>
      </xdr:nvSpPr>
      <xdr:spPr>
        <a:xfrm>
          <a:off x="4210050" y="1238250"/>
          <a:ext cx="1057275" cy="400050"/>
        </a:xfrm>
        <a:prstGeom prst="round2SameRect">
          <a:avLst/>
        </a:prstGeom>
        <a:solidFill>
          <a:srgbClr val="FFCC00"/>
        </a:solidFill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pt-BR" sz="1100" b="1">
              <a:solidFill>
                <a:schemeClr val="tx1">
                  <a:lumMod val="75000"/>
                  <a:lumOff val="25000"/>
                </a:schemeClr>
              </a:solidFill>
            </a:rPr>
            <a:t>EXERCÍCIO</a:t>
          </a:r>
        </a:p>
      </xdr:txBody>
    </xdr:sp>
    <xdr:clientData/>
  </xdr:twoCellAnchor>
  <xdr:twoCellAnchor>
    <xdr:from>
      <xdr:col>6</xdr:col>
      <xdr:colOff>47625</xdr:colOff>
      <xdr:row>1</xdr:row>
      <xdr:rowOff>419100</xdr:rowOff>
    </xdr:from>
    <xdr:to>
      <xdr:col>7</xdr:col>
      <xdr:colOff>219075</xdr:colOff>
      <xdr:row>2</xdr:row>
      <xdr:rowOff>0</xdr:rowOff>
    </xdr:to>
    <xdr:sp macro="" textlink="">
      <xdr:nvSpPr>
        <xdr:cNvPr id="6" name="Arredondar Retângulo no Mesmo Canto Lateral 5"/>
        <xdr:cNvSpPr/>
      </xdr:nvSpPr>
      <xdr:spPr>
        <a:xfrm>
          <a:off x="5286375" y="1238250"/>
          <a:ext cx="1057275" cy="400050"/>
        </a:xfrm>
        <a:prstGeom prst="round2SameRect">
          <a:avLst/>
        </a:prstGeom>
        <a:solidFill>
          <a:schemeClr val="accent5">
            <a:lumMod val="75000"/>
          </a:schemeClr>
        </a:solidFill>
        <a:effectLst/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/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ctr"/>
          <a:r>
            <a:rPr lang="pt-BR" sz="1100" b="1">
              <a:solidFill>
                <a:schemeClr val="lt1"/>
              </a:solidFill>
              <a:latin typeface="+mn-lt"/>
              <a:ea typeface="+mn-ea"/>
              <a:cs typeface="+mn-cs"/>
            </a:rPr>
            <a:t>INSTRUÇÕES</a:t>
          </a:r>
        </a:p>
      </xdr:txBody>
    </xdr: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efferson Santiago" refreshedDate="42560.912675694446" createdVersion="4" refreshedVersion="4" minRefreshableVersion="3" recordCount="65">
  <cacheSource type="worksheet">
    <worksheetSource ref="B6:AA71" sheet="Exemplo"/>
  </cacheSource>
  <cacheFields count="26">
    <cacheField name="ID Pedido" numFmtId="0">
      <sharedItems containsSemiMixedTypes="0" containsString="0" containsNumber="1" containsInteger="1" minValue="1368" maxValue="1432"/>
    </cacheField>
    <cacheField name="Data do Pedido" numFmtId="165">
      <sharedItems containsSemiMixedTypes="0" containsNonDate="0" containsDate="1" containsString="0" minDate="2014-12-01T00:00:00" maxDate="2014-12-30T00:00:00" count="15">
        <d v="2014-12-27T00:00:00"/>
        <d v="2014-12-04T00:00:00"/>
        <d v="2014-12-12T00:00:00"/>
        <d v="2014-12-08T00:00:00"/>
        <d v="2014-12-29T00:00:00"/>
        <d v="2014-12-03T00:00:00"/>
        <d v="2014-12-06T00:00:00"/>
        <d v="2014-12-28T00:00:00"/>
        <d v="2014-12-10T00:00:00"/>
        <d v="2014-12-07T00:00:00"/>
        <d v="2014-12-11T00:00:00"/>
        <d v="2014-12-01T00:00:00"/>
        <d v="2014-12-09T00:00:00"/>
        <d v="2014-12-25T00:00:00"/>
        <d v="2014-12-26T00:00:00"/>
      </sharedItems>
    </cacheField>
    <cacheField name="ID do Cliente" numFmtId="0">
      <sharedItems containsSemiMixedTypes="0" containsString="0" containsNumber="1" containsInteger="1" minValue="1" maxValue="29"/>
    </cacheField>
    <cacheField name="Nome do cliente" numFmtId="0">
      <sharedItems/>
    </cacheField>
    <cacheField name="Endereço" numFmtId="0">
      <sharedItems/>
    </cacheField>
    <cacheField name="Cidade" numFmtId="0">
      <sharedItems count="12">
        <s v="Porto Alegre"/>
        <s v="São Paulo"/>
        <s v="Salvador"/>
        <s v="Cuiabá"/>
        <s v="Florianópolis"/>
        <s v="Sorocaba"/>
        <s v="Manaus"/>
        <s v="Santo André"/>
        <s v="Niterói"/>
        <s v="Rio de Janeiro"/>
        <s v="Curitiba"/>
        <s v="Belo Horizonte"/>
      </sharedItems>
    </cacheField>
    <cacheField name="Estado" numFmtId="0">
      <sharedItems count="9">
        <s v="RS"/>
        <s v="SP"/>
        <s v="BA"/>
        <s v="MT"/>
        <s v="SC"/>
        <s v="AM"/>
        <s v="RJ"/>
        <s v="PR"/>
        <s v="MG"/>
      </sharedItems>
    </cacheField>
    <cacheField name="CEP" numFmtId="0">
      <sharedItems containsSemiMixedTypes="0" containsString="0" containsNumber="1" containsInteger="1" minValue="99999" maxValue="99999"/>
    </cacheField>
    <cacheField name="País" numFmtId="0">
      <sharedItems/>
    </cacheField>
    <cacheField name="Atendido por" numFmtId="0">
      <sharedItems count="8">
        <s v="Mayara Sergipe"/>
        <s v="André Ítalo"/>
        <s v="Eliane Ferreira"/>
        <s v="João Costa"/>
        <s v="Marcos Meyer"/>
        <s v="Ana Laura"/>
        <s v="Lorena Giovani"/>
        <s v="Roberto José"/>
      </sharedItems>
    </cacheField>
    <cacheField name="Região" numFmtId="0">
      <sharedItems/>
    </cacheField>
    <cacheField name="Data de entrega" numFmtId="0">
      <sharedItems containsNonDate="0" containsDate="1" containsString="0" containsBlank="1" minDate="2014-12-05T00:00:00" maxDate="2015-01-01T00:00:00"/>
    </cacheField>
    <cacheField name="Empresa transportadora" numFmtId="0">
      <sharedItems containsBlank="1"/>
    </cacheField>
    <cacheField name="Nome do entregador" numFmtId="0">
      <sharedItems/>
    </cacheField>
    <cacheField name="Endereço de entrega" numFmtId="0">
      <sharedItems/>
    </cacheField>
    <cacheField name="Cidade de entrega" numFmtId="0">
      <sharedItems/>
    </cacheField>
    <cacheField name="Estado de entrega" numFmtId="0">
      <sharedItems/>
    </cacheField>
    <cacheField name="CEP de entrega" numFmtId="0">
      <sharedItems containsSemiMixedTypes="0" containsString="0" containsNumber="1" containsInteger="1" minValue="99999" maxValue="99999"/>
    </cacheField>
    <cacheField name="País de entrega" numFmtId="0">
      <sharedItems/>
    </cacheField>
    <cacheField name="Forma de pagamento" numFmtId="0">
      <sharedItems containsBlank="1"/>
    </cacheField>
    <cacheField name="Nome do produto" numFmtId="0">
      <sharedItems containsBlank="1" count="24">
        <s v="Cerveja"/>
        <s v="Ameixas secas"/>
        <s v="Peras secas"/>
        <s v="Maçãs Secas"/>
        <s v="Chai"/>
        <s v="café"/>
        <s v="Chocolate Biscuits Mix"/>
        <s v="Chocolate"/>
        <s v="Clam Chowder"/>
        <s v="molho Curry"/>
        <s v="Chá verde"/>
        <s v="Espalhe boysenberry"/>
        <s v="Cajun tempero"/>
        <s v="Carne de carangueijo"/>
        <s v="Ravioli"/>
        <s v="Mussarela"/>
        <s v="Azeite"/>
        <m/>
        <s v="Marmelada"/>
        <s v="Arroz de grão longo"/>
        <s v="Xarope"/>
        <s v="Amêndoas"/>
        <s v="Coquetel de frutas"/>
        <s v="nhoque"/>
      </sharedItems>
    </cacheField>
    <cacheField name="Categoria" numFmtId="0">
      <sharedItems containsBlank="1"/>
    </cacheField>
    <cacheField name="Preço Unitário" numFmtId="164">
      <sharedItems containsString="0" containsBlank="1" containsNumber="1" minValue="2.99" maxValue="81"/>
    </cacheField>
    <cacheField name="Quantidade" numFmtId="0">
      <sharedItems containsString="0" containsBlank="1" containsNumber="1" containsInteger="1" minValue="10" maxValue="100" count="42">
        <n v="19"/>
        <n v="60"/>
        <n v="81"/>
        <n v="83"/>
        <n v="75"/>
        <n v="97"/>
        <n v="61"/>
        <n v="28"/>
        <n v="23"/>
        <n v="89"/>
        <n v="25"/>
        <n v="36"/>
        <n v="93"/>
        <n v="64"/>
        <n v="84"/>
        <n v="72"/>
        <n v="67"/>
        <n v="48"/>
        <n v="82"/>
        <n v="17"/>
        <n v="38"/>
        <n v="85"/>
        <n v="18"/>
        <n v="47"/>
        <n v="99"/>
        <n v="49"/>
        <n v="10"/>
        <n v="100"/>
        <m/>
        <n v="62"/>
        <n v="91"/>
        <n v="29"/>
        <n v="96"/>
        <n v="88"/>
        <n v="92"/>
        <n v="34"/>
        <n v="41"/>
        <n v="74"/>
        <n v="24"/>
        <n v="12"/>
        <n v="68"/>
        <n v="33"/>
      </sharedItems>
    </cacheField>
    <cacheField name="Receita" numFmtId="164">
      <sharedItems containsSemiMixedTypes="0" containsString="0" containsNumber="1" minValue="0" maxValue="4399"/>
    </cacheField>
    <cacheField name="Taxa de entrega" numFmtId="164">
      <sharedItems containsSemiMixedTypes="0" containsString="0" containsNumber="1" minValue="5.1338300000000014" maxValue="461.89500000000004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65">
  <r>
    <n v="1368"/>
    <x v="0"/>
    <n v="27"/>
    <s v="Empresa AA"/>
    <s v="Calçada dos Gerânios, 33"/>
    <x v="0"/>
    <x v="0"/>
    <n v="99999"/>
    <s v="Brasil"/>
    <x v="0"/>
    <s v="Sul"/>
    <d v="2014-12-29T00:00:00"/>
    <s v="Transportadora B"/>
    <s v="Karen Toh"/>
    <s v="Calçada dos Gerânios, 33"/>
    <s v="Porto Alegre"/>
    <s v="RS"/>
    <n v="99999"/>
    <s v="Brasil"/>
    <s v="Cheque"/>
    <x v="0"/>
    <s v="Bebidas"/>
    <n v="14"/>
    <x v="0"/>
    <n v="266"/>
    <n v="25.802"/>
  </r>
  <r>
    <n v="1369"/>
    <x v="0"/>
    <n v="27"/>
    <s v="Empresa AA"/>
    <s v="Calçada dos Gerânios, 33"/>
    <x v="0"/>
    <x v="0"/>
    <n v="99999"/>
    <s v="Brasil"/>
    <x v="0"/>
    <s v="Sul"/>
    <d v="2014-12-29T00:00:00"/>
    <s v="Transportadora B"/>
    <s v="Karen Toh"/>
    <s v="Calçada dos Gerânios, 33"/>
    <s v="Porto Alegre"/>
    <s v="RS"/>
    <n v="99999"/>
    <s v="Brasil"/>
    <s v="Cheque"/>
    <x v="1"/>
    <s v="Frutas sêcas"/>
    <n v="3.5"/>
    <x v="1"/>
    <n v="210"/>
    <n v="20.16"/>
  </r>
  <r>
    <n v="1370"/>
    <x v="1"/>
    <n v="4"/>
    <s v="Empresa D"/>
    <s v="Praça dos Gerânios, 46"/>
    <x v="1"/>
    <x v="1"/>
    <n v="99999"/>
    <s v="Brasil"/>
    <x v="1"/>
    <s v="Sudeste"/>
    <d v="2014-12-06T00:00:00"/>
    <s v="Transportadora A"/>
    <s v="Cristina Maria"/>
    <s v="Praça dos Gerânios, 46"/>
    <s v="São Paulo"/>
    <s v="SP"/>
    <n v="99999"/>
    <s v="Brasil"/>
    <s v="Cartão de Crédito"/>
    <x v="2"/>
    <s v="Frutas sêcas"/>
    <n v="30"/>
    <x v="2"/>
    <n v="2430"/>
    <n v="255.15"/>
  </r>
  <r>
    <n v="1371"/>
    <x v="1"/>
    <n v="4"/>
    <s v="Empresa D"/>
    <s v="Praça dos Gerânios, 46"/>
    <x v="1"/>
    <x v="1"/>
    <n v="99999"/>
    <s v="Brasil"/>
    <x v="1"/>
    <s v="Sudeste"/>
    <d v="2014-12-06T00:00:00"/>
    <s v="Transportadora A"/>
    <s v="Cristina Maria"/>
    <s v="Praça dos Gerânios, 46"/>
    <s v="São Paulo"/>
    <s v="SP"/>
    <n v="99999"/>
    <s v="Brasil"/>
    <s v="Cartão de Crédito"/>
    <x v="3"/>
    <s v="Frutas sêcas"/>
    <n v="53"/>
    <x v="3"/>
    <n v="4399"/>
    <n v="461.89500000000004"/>
  </r>
  <r>
    <n v="1372"/>
    <x v="1"/>
    <n v="4"/>
    <s v="Empresa D"/>
    <s v="Praça dos Gerânios, 46"/>
    <x v="1"/>
    <x v="1"/>
    <n v="99999"/>
    <s v="Brasil"/>
    <x v="1"/>
    <s v="Sudeste"/>
    <d v="2014-12-06T00:00:00"/>
    <s v="Transportadora A"/>
    <s v="Cristina Maria"/>
    <s v="Praça dos Gerânios, 46"/>
    <s v="São Paulo"/>
    <s v="SP"/>
    <n v="99999"/>
    <s v="Brasil"/>
    <s v="Cartão de Crédito"/>
    <x v="1"/>
    <s v="Frutas sêcas"/>
    <n v="3.5"/>
    <x v="4"/>
    <n v="262.5"/>
    <n v="26.25"/>
  </r>
  <r>
    <n v="1373"/>
    <x v="2"/>
    <n v="12"/>
    <s v="Empresa L"/>
    <s v="Calçada Flor de Lótus, 33"/>
    <x v="0"/>
    <x v="0"/>
    <n v="99999"/>
    <s v="Brasil"/>
    <x v="0"/>
    <s v="Sul"/>
    <d v="2014-12-14T00:00:00"/>
    <s v="Transportadora B"/>
    <s v="João Eduardo"/>
    <s v="Calçada Flor de Lótus, 33"/>
    <s v="Porto Alegre"/>
    <s v="RS"/>
    <n v="99999"/>
    <s v="Brasil"/>
    <s v="Cartão de Crédito"/>
    <x v="4"/>
    <s v="Bebidas"/>
    <n v="18"/>
    <x v="5"/>
    <n v="1746"/>
    <n v="183.33000000000004"/>
  </r>
  <r>
    <n v="1374"/>
    <x v="2"/>
    <n v="12"/>
    <s v="Empresa L"/>
    <s v="Calçada Flor de Lótus, 33"/>
    <x v="0"/>
    <x v="0"/>
    <n v="99999"/>
    <s v="Brasil"/>
    <x v="0"/>
    <s v="Sul"/>
    <d v="2014-12-14T00:00:00"/>
    <s v="Transportadora B"/>
    <s v="João Eduardo"/>
    <s v="Calçada Flor de Lótus, 33"/>
    <s v="Porto Alegre"/>
    <s v="RS"/>
    <n v="99999"/>
    <s v="Brasil"/>
    <s v="Cartão de Crédito"/>
    <x v="5"/>
    <s v="Bebidas"/>
    <n v="46"/>
    <x v="6"/>
    <n v="2806"/>
    <n v="291.82400000000001"/>
  </r>
  <r>
    <n v="1375"/>
    <x v="3"/>
    <n v="8"/>
    <s v="Empresa H"/>
    <s v="Calçada dos Antúrios, 44"/>
    <x v="2"/>
    <x v="2"/>
    <n v="99999"/>
    <s v="Brasil"/>
    <x v="2"/>
    <s v="Nordeste"/>
    <d v="2014-12-10T00:00:00"/>
    <s v="Transportadora C"/>
    <s v="Elizabeth André"/>
    <s v="Calçada dos Antúrios, 44"/>
    <s v="Salvador"/>
    <s v="BA"/>
    <n v="99999"/>
    <s v="Brasil"/>
    <s v="Cartão de Crédito"/>
    <x v="6"/>
    <s v="Shakes e Chocolates"/>
    <n v="9.1999999999999993"/>
    <x v="7"/>
    <n v="257.59999999999997"/>
    <n v="24.471999999999998"/>
  </r>
  <r>
    <n v="1376"/>
    <x v="1"/>
    <n v="4"/>
    <s v="Empresa D"/>
    <s v="Praça dos Gerânios, 46"/>
    <x v="1"/>
    <x v="1"/>
    <n v="99999"/>
    <s v="Brasil"/>
    <x v="1"/>
    <s v="Sudeste"/>
    <d v="2014-12-06T00:00:00"/>
    <s v="Transportadora C"/>
    <s v="Cristina Maria"/>
    <s v="Praça dos Gerânios, 46"/>
    <s v="São Paulo"/>
    <s v="SP"/>
    <n v="99999"/>
    <s v="Brasil"/>
    <s v="Cheque"/>
    <x v="6"/>
    <s v="Shakes e Chocolates"/>
    <n v="9.1999999999999993"/>
    <x v="5"/>
    <n v="892.4"/>
    <n v="93.702000000000012"/>
  </r>
  <r>
    <n v="1377"/>
    <x v="4"/>
    <n v="29"/>
    <s v="Empresa CC"/>
    <s v="Calçada Copo de Leite, 88"/>
    <x v="3"/>
    <x v="3"/>
    <n v="99999"/>
    <s v="Brasil"/>
    <x v="3"/>
    <s v="Centro-Oeste"/>
    <d v="2014-12-31T00:00:00"/>
    <s v="Transportadora B"/>
    <s v="Luciano Jung Lee"/>
    <s v="Calçada Copo de Leite, 88"/>
    <s v="Cuiabá"/>
    <s v="MT"/>
    <n v="99999"/>
    <s v="Brasil"/>
    <s v="Cheque"/>
    <x v="7"/>
    <s v="Doce"/>
    <n v="12.75"/>
    <x v="8"/>
    <n v="293.25"/>
    <n v="29.325000000000003"/>
  </r>
  <r>
    <n v="1378"/>
    <x v="5"/>
    <n v="3"/>
    <s v="Empresa C"/>
    <s v="Calçada das Begônias, 21"/>
    <x v="4"/>
    <x v="4"/>
    <n v="99999"/>
    <s v="Brasil"/>
    <x v="0"/>
    <s v="Sul"/>
    <d v="2014-12-05T00:00:00"/>
    <s v="Transportadora B"/>
    <s v="Tomas Alexandre"/>
    <s v="Calçada das Begônias, 21"/>
    <s v="Florianópolis"/>
    <s v="SC"/>
    <n v="99999"/>
    <s v="Brasil"/>
    <s v="Dinheiro"/>
    <x v="8"/>
    <s v="Sopas"/>
    <n v="9.65"/>
    <x v="9"/>
    <n v="858.85"/>
    <n v="81.59075"/>
  </r>
  <r>
    <n v="1379"/>
    <x v="6"/>
    <n v="6"/>
    <s v="Empresa F"/>
    <s v="Calçada das Rosas, 17"/>
    <x v="5"/>
    <x v="1"/>
    <n v="99999"/>
    <s v="Brasil"/>
    <x v="4"/>
    <s v="Sudeste"/>
    <d v="2014-12-08T00:00:00"/>
    <s v="Transportadora B"/>
    <s v="Francisco Pérez"/>
    <s v="Calçada das Rosas, 17"/>
    <s v="Sorocaba"/>
    <s v="SP"/>
    <n v="99999"/>
    <s v="Brasil"/>
    <s v="Cartão de Crédito"/>
    <x v="9"/>
    <s v="molhos"/>
    <n v="40"/>
    <x v="10"/>
    <n v="1000"/>
    <n v="96"/>
  </r>
  <r>
    <n v="1380"/>
    <x v="7"/>
    <n v="28"/>
    <s v="Empresa BB"/>
    <s v="Calçada dos Cravos, 19"/>
    <x v="6"/>
    <x v="5"/>
    <n v="99999"/>
    <s v="Brasil"/>
    <x v="5"/>
    <s v="Norte"/>
    <d v="2014-12-30T00:00:00"/>
    <s v="Transportadora C"/>
    <s v="Amanda Matos"/>
    <s v="Calçada dos Cravos, 19"/>
    <s v="Manaus"/>
    <s v="AM"/>
    <n v="99999"/>
    <s v="Brasil"/>
    <s v="Cheque"/>
    <x v="5"/>
    <s v="Bebidas"/>
    <n v="46"/>
    <x v="0"/>
    <n v="874"/>
    <n v="89.14800000000001"/>
  </r>
  <r>
    <n v="1381"/>
    <x v="3"/>
    <n v="8"/>
    <s v="Empresa H"/>
    <s v="Calçada dos Antúrios, 44"/>
    <x v="2"/>
    <x v="2"/>
    <n v="99999"/>
    <s v="Brasil"/>
    <x v="2"/>
    <s v="Nordeste"/>
    <d v="2014-12-10T00:00:00"/>
    <s v="Transportadora C"/>
    <s v="Elizabeth André"/>
    <s v="Calçada dos Antúrios, 44"/>
    <s v="Salvador"/>
    <s v="BA"/>
    <n v="99999"/>
    <s v="Brasil"/>
    <s v="Cheque"/>
    <x v="7"/>
    <s v="Doce"/>
    <n v="12.75"/>
    <x v="11"/>
    <n v="459"/>
    <n v="45.441000000000003"/>
  </r>
  <r>
    <n v="1382"/>
    <x v="8"/>
    <n v="10"/>
    <s v="Empresa J"/>
    <s v="Calçada das Margaridas, 73"/>
    <x v="7"/>
    <x v="1"/>
    <n v="99999"/>
    <s v="Brasil"/>
    <x v="6"/>
    <s v="Sudeste"/>
    <d v="2014-12-12T00:00:00"/>
    <s v="Transportadora B"/>
    <s v="Ronaldo Wagner"/>
    <s v="Calçada das Margaridas, 73"/>
    <s v="Santo André"/>
    <s v="SP"/>
    <n v="99999"/>
    <s v="Brasil"/>
    <s v="Cartão de Crédito"/>
    <x v="10"/>
    <s v="Bebidas"/>
    <n v="2.99"/>
    <x v="12"/>
    <n v="278.07"/>
    <n v="26.416650000000001"/>
  </r>
  <r>
    <n v="1383"/>
    <x v="9"/>
    <n v="7"/>
    <s v="Empresa G"/>
    <s v="Calçada das Rosas, 32"/>
    <x v="8"/>
    <x v="6"/>
    <n v="99999"/>
    <s v="Brasil"/>
    <x v="2"/>
    <s v="Sudeste"/>
    <m/>
    <m/>
    <s v="Camila Yang"/>
    <s v="Calçada das Rosas, 32"/>
    <s v="Niterói"/>
    <s v="RJ"/>
    <n v="99999"/>
    <s v="Brasil"/>
    <m/>
    <x v="5"/>
    <s v="Bebidas"/>
    <n v="46"/>
    <x v="13"/>
    <n v="2944"/>
    <n v="279.68"/>
  </r>
  <r>
    <n v="1384"/>
    <x v="8"/>
    <n v="10"/>
    <s v="Empresa J"/>
    <s v="Calçada das Margaridas, 73"/>
    <x v="7"/>
    <x v="1"/>
    <n v="99999"/>
    <s v="Brasil"/>
    <x v="6"/>
    <s v="Sudeste"/>
    <d v="2014-12-12T00:00:00"/>
    <s v="Transportadora A"/>
    <s v="Ronaldo Wagner"/>
    <s v="Calçada das Margaridas, 73"/>
    <s v="Santo André"/>
    <s v="SP"/>
    <n v="99999"/>
    <s v="Brasil"/>
    <m/>
    <x v="11"/>
    <s v="Compotas, conservas"/>
    <n v="25"/>
    <x v="14"/>
    <n v="2100"/>
    <n v="220.5"/>
  </r>
  <r>
    <n v="1385"/>
    <x v="8"/>
    <n v="10"/>
    <s v="Empresa J"/>
    <s v="Calçada das Margaridas, 73"/>
    <x v="7"/>
    <x v="1"/>
    <n v="99999"/>
    <s v="Brasil"/>
    <x v="6"/>
    <s v="Sudeste"/>
    <d v="2014-12-12T00:00:00"/>
    <s v="Transportadora A"/>
    <s v="Ronaldo Wagner"/>
    <s v="Calçada das Margaridas, 73"/>
    <s v="Santo André"/>
    <s v="SP"/>
    <n v="99999"/>
    <s v="Brasil"/>
    <m/>
    <x v="12"/>
    <s v="condimentos"/>
    <n v="22"/>
    <x v="15"/>
    <n v="1584"/>
    <n v="150.47999999999999"/>
  </r>
  <r>
    <n v="1386"/>
    <x v="8"/>
    <n v="10"/>
    <s v="Empresa J"/>
    <s v="Calçada das Margaridas, 73"/>
    <x v="7"/>
    <x v="1"/>
    <n v="99999"/>
    <s v="Brasil"/>
    <x v="6"/>
    <s v="Sudeste"/>
    <d v="2014-12-12T00:00:00"/>
    <s v="Transportadora A"/>
    <s v="Ronaldo Wagner"/>
    <s v="Calçada das Margaridas, 73"/>
    <s v="Santo André"/>
    <s v="SP"/>
    <n v="99999"/>
    <s v="Brasil"/>
    <m/>
    <x v="6"/>
    <s v="Shakes e Chocolates"/>
    <n v="9.1999999999999993"/>
    <x v="1"/>
    <n v="552"/>
    <n v="56.856000000000002"/>
  </r>
  <r>
    <n v="1387"/>
    <x v="10"/>
    <n v="11"/>
    <s v="Empresa K"/>
    <s v="Praça das Orquídeas, 72"/>
    <x v="9"/>
    <x v="6"/>
    <n v="99999"/>
    <s v="Brasil"/>
    <x v="5"/>
    <s v="Sudeste"/>
    <m/>
    <s v="Transportadora C"/>
    <s v="Peter Almeida"/>
    <s v="Praça das Orquídeas, 72"/>
    <s v="Rio de Janeiro"/>
    <s v="RJ"/>
    <n v="99999"/>
    <s v="Brasil"/>
    <m/>
    <x v="1"/>
    <s v="Frutas sêcas"/>
    <n v="3.5"/>
    <x v="16"/>
    <n v="234.5"/>
    <n v="22.746500000000001"/>
  </r>
  <r>
    <n v="1388"/>
    <x v="10"/>
    <n v="11"/>
    <s v="Empresa K"/>
    <s v="Praça das Orquídeas, 72"/>
    <x v="9"/>
    <x v="6"/>
    <n v="99999"/>
    <s v="Brasil"/>
    <x v="5"/>
    <s v="Sudeste"/>
    <m/>
    <s v="Transportadora C"/>
    <s v="Peter Almeida"/>
    <s v="Praça das Orquídeas, 72"/>
    <s v="Rio de Janeiro"/>
    <s v="RJ"/>
    <n v="99999"/>
    <s v="Brasil"/>
    <m/>
    <x v="10"/>
    <s v="Bebidas"/>
    <n v="2.99"/>
    <x v="17"/>
    <n v="143.52000000000001"/>
    <n v="13.634400000000001"/>
  </r>
  <r>
    <n v="1389"/>
    <x v="11"/>
    <n v="1"/>
    <s v="Empresa A"/>
    <s v="Praça das Hortências, 12"/>
    <x v="10"/>
    <x v="7"/>
    <n v="99999"/>
    <s v="Brasil"/>
    <x v="2"/>
    <s v="Sul"/>
    <m/>
    <m/>
    <s v="Anna Benes"/>
    <s v="Praça das Hortências, 12"/>
    <s v="Curitiba"/>
    <s v="PR"/>
    <n v="99999"/>
    <s v="Brasil"/>
    <m/>
    <x v="4"/>
    <s v="Bebidas"/>
    <n v="18"/>
    <x v="13"/>
    <n v="1152"/>
    <n v="118.65600000000001"/>
  </r>
  <r>
    <n v="1390"/>
    <x v="11"/>
    <n v="1"/>
    <s v="Empresa A"/>
    <s v="Praça das Hortências, 12"/>
    <x v="10"/>
    <x v="7"/>
    <n v="99999"/>
    <s v="Brasil"/>
    <x v="2"/>
    <s v="Sul"/>
    <m/>
    <m/>
    <s v="Anna Benes"/>
    <s v="Praça das Hortências, 12"/>
    <s v="Curitiba"/>
    <s v="PR"/>
    <n v="99999"/>
    <s v="Brasil"/>
    <m/>
    <x v="5"/>
    <s v="Bebidas"/>
    <n v="46"/>
    <x v="18"/>
    <n v="3772"/>
    <n v="392.28800000000007"/>
  </r>
  <r>
    <n v="1391"/>
    <x v="11"/>
    <n v="1"/>
    <s v="Empresa A"/>
    <s v="Praça das Hortências, 12"/>
    <x v="10"/>
    <x v="7"/>
    <n v="99999"/>
    <s v="Brasil"/>
    <x v="2"/>
    <s v="Sul"/>
    <m/>
    <m/>
    <s v="Anna Benes"/>
    <s v="Praça das Hortências, 12"/>
    <s v="Curitiba"/>
    <s v="PR"/>
    <n v="99999"/>
    <s v="Brasil"/>
    <m/>
    <x v="10"/>
    <s v="Bebidas"/>
    <n v="2.99"/>
    <x v="19"/>
    <n v="50.830000000000005"/>
    <n v="5.1338300000000014"/>
  </r>
  <r>
    <n v="1392"/>
    <x v="7"/>
    <n v="28"/>
    <s v="Empresa BB"/>
    <s v="Calçada dos Cravos, 19"/>
    <x v="6"/>
    <x v="5"/>
    <n v="99999"/>
    <s v="Brasil"/>
    <x v="5"/>
    <s v="Norte"/>
    <d v="2014-12-30T00:00:00"/>
    <s v="Transportadora C"/>
    <s v="Amanda Matos"/>
    <s v="Calçada dos Cravos, 19"/>
    <s v="Manaus"/>
    <s v="AM"/>
    <n v="99999"/>
    <s v="Brasil"/>
    <s v="Cartão de Crédito"/>
    <x v="8"/>
    <s v="Sopas"/>
    <n v="9.65"/>
    <x v="20"/>
    <n v="366.7"/>
    <n v="36.67"/>
  </r>
  <r>
    <n v="1393"/>
    <x v="7"/>
    <n v="28"/>
    <s v="Empresa BB"/>
    <s v="Calçada dos Cravos, 19"/>
    <x v="6"/>
    <x v="5"/>
    <n v="99999"/>
    <s v="Brasil"/>
    <x v="5"/>
    <s v="Norte"/>
    <d v="2014-12-30T00:00:00"/>
    <s v="Transportadora C"/>
    <s v="Amanda Matos"/>
    <s v="Calçada dos Cravos, 19"/>
    <s v="Manaus"/>
    <s v="AM"/>
    <n v="99999"/>
    <s v="Brasil"/>
    <s v="Cartão de Crédito"/>
    <x v="13"/>
    <s v="carne em conserva"/>
    <n v="18.399999999999999"/>
    <x v="10"/>
    <n v="459.99999999999994"/>
    <n v="45.54"/>
  </r>
  <r>
    <n v="1394"/>
    <x v="12"/>
    <n v="9"/>
    <s v="Empresa I"/>
    <s v="Rua Marte, 122"/>
    <x v="11"/>
    <x v="8"/>
    <n v="99999"/>
    <s v="Brasil"/>
    <x v="7"/>
    <s v="Sudeste"/>
    <d v="2014-12-11T00:00:00"/>
    <s v="Transportadora A"/>
    <s v="Tércio Henrique"/>
    <s v="Rua Marte, 122"/>
    <s v="Belo Horizonte"/>
    <s v="MG"/>
    <n v="99999"/>
    <s v="Brasil"/>
    <s v="Cheque"/>
    <x v="14"/>
    <s v="Massa"/>
    <n v="19.5"/>
    <x v="21"/>
    <n v="1657.5"/>
    <n v="165.75"/>
  </r>
  <r>
    <n v="1395"/>
    <x v="12"/>
    <n v="9"/>
    <s v="Empresa I"/>
    <s v="Rua Marte, 122"/>
    <x v="11"/>
    <x v="8"/>
    <n v="99999"/>
    <s v="Brasil"/>
    <x v="7"/>
    <s v="Sudeste"/>
    <d v="2014-12-11T00:00:00"/>
    <s v="Transportadora A"/>
    <s v="Tércio Henrique"/>
    <s v="Rua Marte, 122"/>
    <s v="Belo Horizonte"/>
    <s v="MG"/>
    <n v="99999"/>
    <s v="Brasil"/>
    <s v="Cheque"/>
    <x v="15"/>
    <s v="Produtos diários"/>
    <n v="34.799999999999997"/>
    <x v="22"/>
    <n v="626.4"/>
    <n v="61.3872"/>
  </r>
  <r>
    <n v="1396"/>
    <x v="6"/>
    <n v="6"/>
    <s v="Empresa F"/>
    <s v="Calçada das Rosas, 17"/>
    <x v="5"/>
    <x v="1"/>
    <n v="99999"/>
    <s v="Brasil"/>
    <x v="4"/>
    <s v="Sudeste"/>
    <d v="2014-12-08T00:00:00"/>
    <s v="Transportadora B"/>
    <s v="Francisco Pérez"/>
    <s v="Calçada das Rosas, 17"/>
    <s v="Sorocaba"/>
    <s v="SP"/>
    <n v="99999"/>
    <s v="Brasil"/>
    <s v="Cartão de Crédito"/>
    <x v="0"/>
    <s v="Bebidas"/>
    <n v="14"/>
    <x v="21"/>
    <n v="1190"/>
    <n v="115.42999999999999"/>
  </r>
  <r>
    <n v="1397"/>
    <x v="3"/>
    <n v="8"/>
    <s v="Empresa H"/>
    <s v="Calçada dos Antúrios, 44"/>
    <x v="2"/>
    <x v="2"/>
    <n v="99999"/>
    <s v="Brasil"/>
    <x v="2"/>
    <s v="Nordeste"/>
    <d v="2014-12-10T00:00:00"/>
    <s v="Transportadora B"/>
    <s v="Elizabeth André"/>
    <s v="Calçada dos Antúrios, 44"/>
    <s v="Salvador"/>
    <s v="BA"/>
    <n v="99999"/>
    <s v="Brasil"/>
    <s v="Cheque"/>
    <x v="9"/>
    <s v="molhos"/>
    <n v="40"/>
    <x v="18"/>
    <n v="3280"/>
    <n v="318.15999999999997"/>
  </r>
  <r>
    <n v="1398"/>
    <x v="3"/>
    <n v="8"/>
    <s v="Empresa H"/>
    <s v="Calçada dos Antúrios, 44"/>
    <x v="2"/>
    <x v="2"/>
    <n v="99999"/>
    <s v="Brasil"/>
    <x v="2"/>
    <s v="Nordeste"/>
    <d v="2014-12-10T00:00:00"/>
    <s v="Transportadora B"/>
    <s v="Elizabeth André"/>
    <s v="Calçada dos Antúrios, 44"/>
    <s v="Salvador"/>
    <s v="BA"/>
    <n v="99999"/>
    <s v="Brasil"/>
    <s v="Cheque"/>
    <x v="6"/>
    <s v="Shakes e Chocolates"/>
    <n v="9.1999999999999993"/>
    <x v="23"/>
    <n v="432.4"/>
    <n v="41.510399999999997"/>
  </r>
  <r>
    <n v="1399"/>
    <x v="13"/>
    <n v="25"/>
    <s v="Empresa Y"/>
    <s v="Praça das Margaridas, 72"/>
    <x v="7"/>
    <x v="1"/>
    <n v="99999"/>
    <s v="Brasil"/>
    <x v="6"/>
    <s v="Sudeste"/>
    <d v="2014-12-27T00:00:00"/>
    <s v="Transportadora A"/>
    <s v="João Rodrigues"/>
    <s v="Praça das Margaridas, 72"/>
    <s v="Santo André"/>
    <s v="SP"/>
    <n v="99999"/>
    <s v="Brasil"/>
    <s v="Dinheiro"/>
    <x v="6"/>
    <s v="Shakes e Chocolates"/>
    <n v="10"/>
    <x v="24"/>
    <n v="990"/>
    <n v="99"/>
  </r>
  <r>
    <n v="1400"/>
    <x v="14"/>
    <n v="26"/>
    <s v="Empresa Z"/>
    <s v="Rua Plutão, 23"/>
    <x v="9"/>
    <x v="6"/>
    <n v="99999"/>
    <s v="Brasil"/>
    <x v="5"/>
    <s v="Sudeste"/>
    <d v="2014-12-28T00:00:00"/>
    <s v="Transportadora C"/>
    <s v="Rodney Silva"/>
    <s v="Rua Plutão, 23"/>
    <s v="Rio de Janeiro"/>
    <s v="RJ"/>
    <n v="99999"/>
    <s v="Brasil"/>
    <s v="Cartão de Crédito"/>
    <x v="16"/>
    <s v="Oleo"/>
    <n v="21.35"/>
    <x v="25"/>
    <n v="1046.1500000000001"/>
    <n v="106.70730000000002"/>
  </r>
  <r>
    <n v="1401"/>
    <x v="14"/>
    <n v="26"/>
    <s v="Empresa Z"/>
    <s v="Rua Plutão, 23"/>
    <x v="9"/>
    <x v="6"/>
    <n v="99999"/>
    <s v="Brasil"/>
    <x v="5"/>
    <s v="Sudeste"/>
    <d v="2014-12-28T00:00:00"/>
    <s v="Transportadora C"/>
    <s v="Rodney Silva"/>
    <s v="Rua Plutão, 23"/>
    <s v="Rio de Janeiro"/>
    <s v="RJ"/>
    <n v="99999"/>
    <s v="Brasil"/>
    <s v="Cartão de Crédito"/>
    <x v="8"/>
    <s v="Sopas"/>
    <n v="9.65"/>
    <x v="15"/>
    <n v="694.80000000000007"/>
    <n v="72.954000000000008"/>
  </r>
  <r>
    <n v="1402"/>
    <x v="14"/>
    <n v="26"/>
    <s v="Empresa Z"/>
    <s v="Rua Plutão, 23"/>
    <x v="9"/>
    <x v="6"/>
    <n v="99999"/>
    <s v="Brasil"/>
    <x v="5"/>
    <s v="Sudeste"/>
    <d v="2014-12-28T00:00:00"/>
    <s v="Transportadora C"/>
    <s v="Rodney Silva"/>
    <s v="Rua Plutão, 23"/>
    <s v="Rio de Janeiro"/>
    <s v="RJ"/>
    <n v="99999"/>
    <s v="Brasil"/>
    <s v="Cartão de Crédito"/>
    <x v="13"/>
    <s v="carne em conserva"/>
    <n v="18.399999999999999"/>
    <x v="24"/>
    <n v="1821.6"/>
    <n v="191.268"/>
  </r>
  <r>
    <n v="1403"/>
    <x v="4"/>
    <n v="29"/>
    <s v="Empresa CC"/>
    <s v="Calçada Copo de Leite, 88"/>
    <x v="3"/>
    <x v="3"/>
    <n v="99999"/>
    <s v="Brasil"/>
    <x v="3"/>
    <s v="Centro-Oeste"/>
    <d v="2014-12-31T00:00:00"/>
    <s v="Transportadora B"/>
    <s v="Luciano Jung Lee"/>
    <s v="Calçada Copo de Leite, 88"/>
    <s v="Cuiabá"/>
    <s v="MT"/>
    <n v="99999"/>
    <s v="Brasil"/>
    <s v="Cheque"/>
    <x v="0"/>
    <s v="Bebidas"/>
    <n v="14"/>
    <x v="26"/>
    <n v="140"/>
    <n v="13.86"/>
  </r>
  <r>
    <n v="1404"/>
    <x v="6"/>
    <n v="6"/>
    <s v="Empresa F"/>
    <s v="Calçada das Rosas, 17"/>
    <x v="5"/>
    <x v="1"/>
    <n v="99999"/>
    <s v="Brasil"/>
    <x v="4"/>
    <s v="Sudeste"/>
    <d v="2014-12-08T00:00:00"/>
    <s v="Transportadora C"/>
    <s v="Francisco Pérez"/>
    <s v="Calçada das Rosas, 17"/>
    <s v="Sorocaba"/>
    <s v="SP"/>
    <n v="99999"/>
    <s v="Brasil"/>
    <s v="Cheque"/>
    <x v="7"/>
    <s v="Doce"/>
    <n v="12.75"/>
    <x v="27"/>
    <n v="1275"/>
    <n v="122.39999999999999"/>
  </r>
  <r>
    <n v="1405"/>
    <x v="0"/>
    <n v="27"/>
    <s v="Empresa AA"/>
    <s v="Calçada dos Gerânios, 33"/>
    <x v="0"/>
    <x v="0"/>
    <n v="99999"/>
    <s v="Brasil"/>
    <x v="0"/>
    <s v="Sul"/>
    <d v="2014-12-29T00:00:00"/>
    <s v="Transportadora B"/>
    <s v="Karen Toh"/>
    <s v="Calçada dos Gerânios, 33"/>
    <s v="Porto Alegre"/>
    <s v="RS"/>
    <n v="99999"/>
    <s v="Brasil"/>
    <s v="Cheque"/>
    <x v="17"/>
    <m/>
    <m/>
    <x v="28"/>
    <n v="0"/>
    <n v="27"/>
  </r>
  <r>
    <n v="1406"/>
    <x v="1"/>
    <n v="4"/>
    <s v="Empresa D"/>
    <s v="Praça dos Gerânios, 46"/>
    <x v="1"/>
    <x v="1"/>
    <n v="99999"/>
    <s v="Brasil"/>
    <x v="1"/>
    <s v="Sudeste"/>
    <d v="2014-12-06T00:00:00"/>
    <s v="Transportadora A"/>
    <s v="Cristina Maria"/>
    <s v="Praça dos Gerânios, 46"/>
    <s v="São Paulo"/>
    <s v="SP"/>
    <n v="99999"/>
    <s v="Brasil"/>
    <s v="Cartão de Crédito"/>
    <x v="18"/>
    <s v="Compotas, conservas"/>
    <n v="81"/>
    <x v="29"/>
    <n v="1377"/>
    <n v="117.93600000000001"/>
  </r>
  <r>
    <n v="1407"/>
    <x v="1"/>
    <n v="4"/>
    <s v="Empresa D"/>
    <s v="Praça dos Gerânios, 46"/>
    <x v="1"/>
    <x v="1"/>
    <n v="99999"/>
    <s v="Brasil"/>
    <x v="1"/>
    <s v="Sudeste"/>
    <d v="2014-12-06T00:00:00"/>
    <s v="Transportadora A"/>
    <s v="Cristina Maria"/>
    <s v="Praça dos Gerânios, 46"/>
    <s v="São Paulo"/>
    <s v="SP"/>
    <n v="99999"/>
    <s v="Brasil"/>
    <s v="Cartão de Crédito"/>
    <x v="19"/>
    <s v="grãos"/>
    <n v="7"/>
    <x v="30"/>
    <n v="196"/>
    <n v="13.719999999999999"/>
  </r>
  <r>
    <n v="1408"/>
    <x v="2"/>
    <n v="12"/>
    <s v="Empresa L"/>
    <s v="Calçada Flor de Lótus, 33"/>
    <x v="0"/>
    <x v="0"/>
    <n v="99999"/>
    <s v="Brasil"/>
    <x v="0"/>
    <s v="Sul"/>
    <d v="2014-12-14T00:00:00"/>
    <s v="Transportadora B"/>
    <s v="João Eduardo"/>
    <s v="Calçada Flor de Lótus, 33"/>
    <s v="Porto Alegre"/>
    <s v="RS"/>
    <n v="99999"/>
    <s v="Brasil"/>
    <s v="Cartão de Crédito"/>
    <x v="17"/>
    <m/>
    <m/>
    <x v="28"/>
    <n v="0"/>
    <n v="8"/>
  </r>
  <r>
    <n v="1409"/>
    <x v="3"/>
    <n v="8"/>
    <s v="Empresa H"/>
    <s v="Calçada dos Antúrios, 44"/>
    <x v="2"/>
    <x v="2"/>
    <n v="99999"/>
    <s v="Brasil"/>
    <x v="2"/>
    <s v="Nordeste"/>
    <d v="2014-12-10T00:00:00"/>
    <s v="Transportadora C"/>
    <s v="Elizabeth André"/>
    <s v="Calçada dos Antúrios, 44"/>
    <s v="Salvador"/>
    <s v="BA"/>
    <n v="99999"/>
    <s v="Brasil"/>
    <s v="Cartão de Crédito"/>
    <x v="15"/>
    <s v="Produtos diários"/>
    <n v="34.799999999999997"/>
    <x v="31"/>
    <n v="2923.2"/>
    <n v="300.846"/>
  </r>
  <r>
    <n v="1410"/>
    <x v="1"/>
    <n v="4"/>
    <s v="Empresa D"/>
    <s v="Praça dos Gerânios, 46"/>
    <x v="1"/>
    <x v="1"/>
    <n v="99999"/>
    <s v="Brasil"/>
    <x v="1"/>
    <s v="Sudeste"/>
    <d v="2014-12-06T00:00:00"/>
    <s v="Transportadora C"/>
    <s v="Cristina Maria"/>
    <s v="Praça dos Gerânios, 46"/>
    <s v="São Paulo"/>
    <s v="SP"/>
    <n v="99999"/>
    <s v="Brasil"/>
    <s v="Cheque"/>
    <x v="17"/>
    <m/>
    <m/>
    <x v="28"/>
    <n v="0"/>
    <n v="9"/>
  </r>
  <r>
    <n v="1411"/>
    <x v="4"/>
    <n v="29"/>
    <s v="Empresa CC"/>
    <s v="Calçada Copo de Leite, 88"/>
    <x v="3"/>
    <x v="3"/>
    <n v="99999"/>
    <s v="Brasil"/>
    <x v="3"/>
    <s v="Centro-Oeste"/>
    <d v="2014-12-31T00:00:00"/>
    <s v="Transportadora B"/>
    <s v="Luciano Jung Lee"/>
    <s v="Calçada Copo de Leite, 88"/>
    <s v="Cuiabá"/>
    <s v="MT"/>
    <n v="99999"/>
    <s v="Brasil"/>
    <s v="Cheque"/>
    <x v="17"/>
    <m/>
    <m/>
    <x v="28"/>
    <n v="0"/>
    <n v="23"/>
  </r>
  <r>
    <n v="1412"/>
    <x v="5"/>
    <n v="3"/>
    <s v="Empresa C"/>
    <s v="Calçada das Begônias, 21"/>
    <x v="4"/>
    <x v="4"/>
    <n v="99999"/>
    <s v="Brasil"/>
    <x v="0"/>
    <s v="Sul"/>
    <d v="2014-12-05T00:00:00"/>
    <s v="Transportadora B"/>
    <s v="Tomas Alexandre"/>
    <s v="Calçada das Begônias, 21"/>
    <s v="Florianópolis"/>
    <s v="SC"/>
    <n v="99999"/>
    <s v="Brasil"/>
    <s v="Dinheiro"/>
    <x v="20"/>
    <s v="condimentos"/>
    <n v="10"/>
    <x v="25"/>
    <n v="280"/>
    <n v="90.25"/>
  </r>
  <r>
    <n v="1413"/>
    <x v="5"/>
    <n v="3"/>
    <s v="Empresa C"/>
    <s v="Calçada das Begônias, 21"/>
    <x v="4"/>
    <x v="4"/>
    <n v="99999"/>
    <s v="Brasil"/>
    <x v="0"/>
    <s v="Sul"/>
    <d v="2014-12-05T00:00:00"/>
    <s v="Transportadora B"/>
    <s v="Tomas Alexandre"/>
    <s v="Calçada das Begônias, 21"/>
    <s v="Florianópolis"/>
    <s v="SC"/>
    <n v="99999"/>
    <s v="Brasil"/>
    <s v="Dinheiro"/>
    <x v="9"/>
    <s v="molhos"/>
    <n v="40"/>
    <x v="31"/>
    <n v="480"/>
    <n v="239.12"/>
  </r>
  <r>
    <n v="1414"/>
    <x v="6"/>
    <n v="6"/>
    <s v="Empresa F"/>
    <s v="Calçada das Rosas, 17"/>
    <x v="5"/>
    <x v="1"/>
    <n v="99999"/>
    <s v="Brasil"/>
    <x v="4"/>
    <s v="Sudeste"/>
    <d v="2014-12-08T00:00:00"/>
    <s v="Transportadora B"/>
    <s v="Francisco Pérez"/>
    <s v="Calçada das Rosas, 17"/>
    <s v="Sorocaba"/>
    <s v="SP"/>
    <n v="99999"/>
    <s v="Brasil"/>
    <s v="Cartão de Crédito"/>
    <x v="17"/>
    <m/>
    <m/>
    <x v="28"/>
    <n v="0"/>
    <n v="31"/>
  </r>
  <r>
    <n v="1415"/>
    <x v="7"/>
    <n v="28"/>
    <s v="Empresa BB"/>
    <s v="Calçada dos Cravos, 19"/>
    <x v="6"/>
    <x v="5"/>
    <n v="99999"/>
    <s v="Brasil"/>
    <x v="5"/>
    <s v="Norte"/>
    <d v="2014-12-30T00:00:00"/>
    <s v="Transportadora C"/>
    <s v="Amanda Matos"/>
    <s v="Calçada dos Cravos, 19"/>
    <s v="Manaus"/>
    <s v="AM"/>
    <n v="99999"/>
    <s v="Brasil"/>
    <s v="Cheque"/>
    <x v="17"/>
    <m/>
    <m/>
    <x v="28"/>
    <n v="0"/>
    <n v="20"/>
  </r>
  <r>
    <n v="1416"/>
    <x v="3"/>
    <n v="8"/>
    <s v="Empresa H"/>
    <s v="Calçada dos Antúrios, 44"/>
    <x v="2"/>
    <x v="2"/>
    <n v="99999"/>
    <s v="Brasil"/>
    <x v="2"/>
    <s v="Nordeste"/>
    <d v="2014-12-10T00:00:00"/>
    <s v="Transportadora C"/>
    <s v="Elizabeth André"/>
    <s v="Calçada dos Antúrios, 44"/>
    <s v="Salvador"/>
    <s v="BA"/>
    <n v="99999"/>
    <s v="Brasil"/>
    <s v="Cheque"/>
    <x v="17"/>
    <m/>
    <m/>
    <x v="28"/>
    <n v="0"/>
    <n v="34"/>
  </r>
  <r>
    <n v="1417"/>
    <x v="8"/>
    <n v="10"/>
    <s v="Empresa J"/>
    <s v="Calçada das Margaridas, 73"/>
    <x v="7"/>
    <x v="1"/>
    <n v="99999"/>
    <s v="Brasil"/>
    <x v="6"/>
    <s v="Sudeste"/>
    <d v="2014-12-12T00:00:00"/>
    <s v="Transportadora B"/>
    <s v="Ronaldo Wagner"/>
    <s v="Calçada das Margaridas, 73"/>
    <s v="Santo André"/>
    <s v="SP"/>
    <n v="99999"/>
    <s v="Brasil"/>
    <s v="Cartão de Crédito"/>
    <x v="21"/>
    <s v="Frutas sêcas"/>
    <n v="10"/>
    <x v="2"/>
    <n v="450"/>
    <n v="62.83"/>
  </r>
  <r>
    <n v="1418"/>
    <x v="9"/>
    <n v="7"/>
    <s v="Empresa G"/>
    <s v="Calçada das Rosas, 32"/>
    <x v="8"/>
    <x v="6"/>
    <n v="99999"/>
    <s v="Brasil"/>
    <x v="2"/>
    <s v="Sudeste"/>
    <m/>
    <m/>
    <s v="Camila Yang"/>
    <s v="Calçada das Rosas, 32"/>
    <s v="Niterói"/>
    <s v="RJ"/>
    <n v="99999"/>
    <s v="Brasil"/>
    <m/>
    <x v="17"/>
    <m/>
    <m/>
    <x v="28"/>
    <n v="0"/>
    <n v="33"/>
  </r>
  <r>
    <n v="1419"/>
    <x v="8"/>
    <n v="10"/>
    <s v="Empresa J"/>
    <s v="Calçada das Margaridas, 73"/>
    <x v="7"/>
    <x v="1"/>
    <n v="99999"/>
    <s v="Brasil"/>
    <x v="6"/>
    <s v="Sudeste"/>
    <m/>
    <s v="Transportadora A"/>
    <s v="Ronaldo Wagner"/>
    <s v="Calçada das Margaridas, 73"/>
    <s v="Santo André"/>
    <s v="SP"/>
    <n v="99999"/>
    <s v="Brasil"/>
    <m/>
    <x v="1"/>
    <s v="Frutas sêcas"/>
    <n v="3.5"/>
    <x v="32"/>
    <n v="301"/>
    <n v="21.315000000000001"/>
  </r>
  <r>
    <n v="1420"/>
    <x v="10"/>
    <n v="11"/>
    <s v="Empresa K"/>
    <s v="Praça das Orquídeas, 72"/>
    <x v="9"/>
    <x v="6"/>
    <n v="99999"/>
    <s v="Brasil"/>
    <x v="5"/>
    <s v="Sudeste"/>
    <m/>
    <s v="Transportadora C"/>
    <s v="Peter Almeida"/>
    <s v="Praça das Orquídeas, 72"/>
    <s v="Rio de Janeiro"/>
    <s v="RJ"/>
    <n v="99999"/>
    <s v="Brasil"/>
    <m/>
    <x v="9"/>
    <s v="molhos"/>
    <n v="40"/>
    <x v="2"/>
    <n v="3080"/>
    <n v="378"/>
  </r>
  <r>
    <n v="1421"/>
    <x v="11"/>
    <n v="1"/>
    <s v="Empresa A"/>
    <s v="Praça das Hortências, 12"/>
    <x v="10"/>
    <x v="7"/>
    <n v="99999"/>
    <s v="Brasil"/>
    <x v="2"/>
    <s v="Sul"/>
    <m/>
    <s v="Transportadora C"/>
    <s v="Anna Benes"/>
    <s v="Praça das Hortências, 12"/>
    <s v="Curitiba"/>
    <s v="PR"/>
    <n v="99999"/>
    <s v="Brasil"/>
    <m/>
    <x v="13"/>
    <s v="carne em conserva"/>
    <n v="18.399999999999999"/>
    <x v="33"/>
    <n v="680.8"/>
    <n v="148.13839999999999"/>
  </r>
  <r>
    <n v="1422"/>
    <x v="7"/>
    <n v="28"/>
    <s v="Empresa BB"/>
    <s v="Calçada dos Cravos, 19"/>
    <x v="6"/>
    <x v="5"/>
    <n v="99999"/>
    <s v="Brasil"/>
    <x v="5"/>
    <s v="Norte"/>
    <d v="2014-12-30T00:00:00"/>
    <s v="Transportadora C"/>
    <s v="Amanda Matos"/>
    <s v="Calçada dos Cravos, 19"/>
    <s v="Manaus"/>
    <s v="AM"/>
    <n v="99999"/>
    <s v="Brasil"/>
    <s v="Cartão de Crédito"/>
    <x v="5"/>
    <s v="Bebidas"/>
    <n v="46"/>
    <x v="34"/>
    <n v="1794"/>
    <n v="365.14800000000002"/>
  </r>
  <r>
    <n v="1423"/>
    <x v="12"/>
    <n v="9"/>
    <s v="Empresa I"/>
    <s v="Rua Marte, 122"/>
    <x v="11"/>
    <x v="8"/>
    <n v="99999"/>
    <s v="Brasil"/>
    <x v="7"/>
    <s v="Sudeste"/>
    <d v="2014-12-11T00:00:00"/>
    <s v="Transportadora A"/>
    <s v="Tércio Henrique"/>
    <s v="Rua Marte, 122"/>
    <s v="Belo Horizonte"/>
    <s v="MG"/>
    <n v="99999"/>
    <s v="Brasil"/>
    <s v="Cheque"/>
    <x v="8"/>
    <s v="Sopas"/>
    <n v="9.65"/>
    <x v="35"/>
    <n v="530.75"/>
    <n v="68.582550000000012"/>
  </r>
  <r>
    <n v="1424"/>
    <x v="6"/>
    <n v="6"/>
    <s v="Empresa F"/>
    <s v="Calçada das Rosas, 17"/>
    <x v="5"/>
    <x v="1"/>
    <n v="99999"/>
    <s v="Brasil"/>
    <x v="4"/>
    <s v="Sudeste"/>
    <d v="2014-12-08T00:00:00"/>
    <s v="Transportadora B"/>
    <s v="Francisco Pérez"/>
    <s v="Calçada das Rosas, 17"/>
    <s v="Sorocaba"/>
    <s v="SP"/>
    <n v="99999"/>
    <s v="Brasil"/>
    <s v="Cartão de Crédito"/>
    <x v="7"/>
    <s v="Doce"/>
    <n v="12.75"/>
    <x v="36"/>
    <n v="1096.5"/>
    <n v="43.783500000000004"/>
  </r>
  <r>
    <n v="1425"/>
    <x v="3"/>
    <n v="8"/>
    <s v="Empresa H"/>
    <s v="Calçada dos Antúrios, 44"/>
    <x v="2"/>
    <x v="2"/>
    <n v="99999"/>
    <s v="Brasil"/>
    <x v="2"/>
    <s v="Nordeste"/>
    <d v="2014-12-10T00:00:00"/>
    <s v="Transportadora B"/>
    <s v="Elizabeth André"/>
    <s v="Calçada dos Antúrios, 44"/>
    <s v="Salvador"/>
    <s v="BA"/>
    <n v="99999"/>
    <s v="Brasil"/>
    <s v="Cheque"/>
    <x v="7"/>
    <s v="Doce"/>
    <n v="12.75"/>
    <x v="16"/>
    <n v="1185.75"/>
    <n v="82.875"/>
  </r>
  <r>
    <n v="1426"/>
    <x v="13"/>
    <n v="25"/>
    <s v="Empresa Y"/>
    <s v="Praça das Margaridas, 72"/>
    <x v="7"/>
    <x v="1"/>
    <n v="99999"/>
    <s v="Brasil"/>
    <x v="6"/>
    <s v="Sudeste"/>
    <d v="2014-12-27T00:00:00"/>
    <s v="Transportadora A"/>
    <s v="João Rodrigues"/>
    <s v="Praça das Margaridas, 72"/>
    <s v="Santo André"/>
    <s v="SP"/>
    <n v="99999"/>
    <s v="Brasil"/>
    <s v="Dinheiro"/>
    <x v="12"/>
    <s v="condimentos"/>
    <n v="22"/>
    <x v="37"/>
    <n v="1166"/>
    <n v="84.47999999999999"/>
  </r>
  <r>
    <n v="1427"/>
    <x v="14"/>
    <n v="26"/>
    <s v="Empresa Z"/>
    <s v="Rua Plutão, 23"/>
    <x v="9"/>
    <x v="6"/>
    <n v="99999"/>
    <s v="Brasil"/>
    <x v="5"/>
    <s v="Sudeste"/>
    <d v="2014-12-28T00:00:00"/>
    <s v="Transportadora C"/>
    <s v="Rodney Silva"/>
    <s v="Rua Plutão, 23"/>
    <s v="Rio de Janeiro"/>
    <s v="RJ"/>
    <n v="99999"/>
    <s v="Brasil"/>
    <s v="Cartão de Crédito"/>
    <x v="11"/>
    <s v="Compotas, conservas"/>
    <n v="25"/>
    <x v="38"/>
    <n v="1550"/>
    <n v="164.15"/>
  </r>
  <r>
    <n v="1428"/>
    <x v="4"/>
    <n v="29"/>
    <s v="Empresa CC"/>
    <s v="Calçada Copo de Leite, 88"/>
    <x v="3"/>
    <x v="3"/>
    <n v="99999"/>
    <s v="Brasil"/>
    <x v="3"/>
    <s v="Centro-Oeste"/>
    <d v="2014-12-31T00:00:00"/>
    <s v="Transportadora B"/>
    <s v="Luciano Jung Lee"/>
    <s v="Calçada Copo de Leite, 88"/>
    <s v="Cuiabá"/>
    <s v="MT"/>
    <n v="99999"/>
    <s v="Brasil"/>
    <s v="Cheque"/>
    <x v="22"/>
    <s v="Frutas &amp; Vegans"/>
    <n v="39"/>
    <x v="36"/>
    <n v="546"/>
    <n v="193.01100000000002"/>
  </r>
  <r>
    <n v="1429"/>
    <x v="6"/>
    <n v="6"/>
    <s v="Empresa F"/>
    <s v="Calçada das Rosas, 17"/>
    <x v="5"/>
    <x v="1"/>
    <n v="99999"/>
    <s v="Brasil"/>
    <x v="4"/>
    <s v="Sudeste"/>
    <d v="2014-12-08T00:00:00"/>
    <s v="Transportadora C"/>
    <s v="Francisco Pérez"/>
    <s v="Calçada das Rosas, 17"/>
    <s v="Sorocaba"/>
    <s v="SP"/>
    <n v="99999"/>
    <s v="Brasil"/>
    <s v="Cheque"/>
    <x v="2"/>
    <s v="Frutas sêcas"/>
    <n v="30"/>
    <x v="39"/>
    <n v="2190"/>
    <n v="200.85"/>
  </r>
  <r>
    <n v="1430"/>
    <x v="6"/>
    <n v="6"/>
    <s v="Empresa F"/>
    <s v="Calçada das Rosas, 17"/>
    <x v="5"/>
    <x v="1"/>
    <n v="99999"/>
    <s v="Brasil"/>
    <x v="4"/>
    <s v="Sudeste"/>
    <d v="2014-12-08T00:00:00"/>
    <s v="Transportadora C"/>
    <s v="Francisco Pérez"/>
    <s v="Calçada das Rosas, 17"/>
    <s v="Sorocaba"/>
    <s v="SP"/>
    <n v="99999"/>
    <s v="Brasil"/>
    <s v="Cheque"/>
    <x v="3"/>
    <s v="Frutas sêcas"/>
    <n v="53"/>
    <x v="40"/>
    <n v="3763"/>
    <n v="225.62100000000001"/>
  </r>
  <r>
    <n v="1431"/>
    <x v="1"/>
    <n v="4"/>
    <s v="Empresa D"/>
    <s v="Praça dos Gerânios, 46"/>
    <x v="1"/>
    <x v="1"/>
    <n v="99999"/>
    <s v="Brasil"/>
    <x v="1"/>
    <s v="Sudeste"/>
    <m/>
    <m/>
    <s v="Cristina Maria"/>
    <s v="Praça dos Gerânios, 46"/>
    <s v="São Paulo"/>
    <s v="SP"/>
    <n v="99999"/>
    <s v="Brasil"/>
    <m/>
    <x v="23"/>
    <s v="Massa"/>
    <n v="38"/>
    <x v="41"/>
    <n v="2812"/>
    <n v="175.02800000000002"/>
  </r>
  <r>
    <n v="1432"/>
    <x v="5"/>
    <n v="3"/>
    <s v="Empresa C"/>
    <s v="Calçada das Begônias, 21"/>
    <x v="4"/>
    <x v="4"/>
    <n v="99999"/>
    <s v="Brasil"/>
    <x v="0"/>
    <s v="Sul"/>
    <m/>
    <m/>
    <s v="Tomas Alexandre"/>
    <s v="Calçada das Begônias, 21"/>
    <s v="Florianópolis"/>
    <s v="SC"/>
    <n v="99999"/>
    <s v="Brasil"/>
    <m/>
    <x v="10"/>
    <s v="Bebidas"/>
    <n v="2.99"/>
    <x v="39"/>
    <n v="296.01000000000005"/>
    <n v="17.042999999999999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7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ela dinâmica11" cacheId="1" applyNumberFormats="0" applyBorderFormats="0" applyFontFormats="0" applyPatternFormats="0" applyAlignmentFormats="0" applyWidthHeightFormats="1" dataCaption="Valores" updatedVersion="4" minRefreshableVersion="3" useAutoFormatting="1" itemPrintTitles="1" createdVersion="4" indent="0" outline="1" outlineData="1" multipleFieldFilters="0">
  <location ref="A3:B16" firstHeaderRow="1" firstDataRow="1" firstDataCol="1"/>
  <pivotFields count="26">
    <pivotField dataField="1" showAll="0"/>
    <pivotField numFmtId="165" showAll="0"/>
    <pivotField showAll="0"/>
    <pivotField showAll="0"/>
    <pivotField showAll="0"/>
    <pivotField axis="axisRow" showAll="0" sortType="descending">
      <items count="13">
        <item x="11"/>
        <item x="3"/>
        <item x="10"/>
        <item x="4"/>
        <item x="6"/>
        <item x="8"/>
        <item x="0"/>
        <item x="9"/>
        <item x="2"/>
        <item x="7"/>
        <item x="1"/>
        <item x="5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numFmtId="164" showAll="0"/>
    <pivotField numFmtId="164" showAll="0"/>
  </pivotFields>
  <rowFields count="1">
    <field x="5"/>
  </rowFields>
  <rowItems count="13">
    <i>
      <x v="9"/>
    </i>
    <i>
      <x v="10"/>
    </i>
    <i>
      <x v="7"/>
    </i>
    <i>
      <x v="8"/>
    </i>
    <i>
      <x v="11"/>
    </i>
    <i>
      <x v="6"/>
    </i>
    <i>
      <x v="4"/>
    </i>
    <i>
      <x v="1"/>
    </i>
    <i>
      <x v="3"/>
    </i>
    <i>
      <x v="2"/>
    </i>
    <i>
      <x/>
    </i>
    <i>
      <x v="5"/>
    </i>
    <i t="grand">
      <x/>
    </i>
  </rowItems>
  <colItems count="1">
    <i/>
  </colItems>
  <dataFields count="1">
    <dataField name="Contagem de ID Pedido" fld="0" subtotal="count" baseField="5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Tabela dinâmica12" cacheId="1" applyNumberFormats="0" applyBorderFormats="0" applyFontFormats="0" applyPatternFormats="0" applyAlignmentFormats="0" applyWidthHeightFormats="1" dataCaption="Valores" updatedVersion="4" minRefreshableVersion="3" useAutoFormatting="1" itemPrintTitles="1" createdVersion="4" indent="0" outline="1" outlineData="1" multipleFieldFilters="0">
  <location ref="A3:B28" firstHeaderRow="1" firstDataRow="1" firstDataCol="1"/>
  <pivotFields count="26">
    <pivotField dataField="1" showAll="0"/>
    <pivotField numFmtId="165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showAll="0" sortType="descending">
      <items count="25">
        <item x="1"/>
        <item x="21"/>
        <item x="19"/>
        <item x="16"/>
        <item x="5"/>
        <item x="12"/>
        <item x="13"/>
        <item x="0"/>
        <item x="10"/>
        <item x="4"/>
        <item x="7"/>
        <item x="6"/>
        <item x="8"/>
        <item x="22"/>
        <item x="11"/>
        <item x="3"/>
        <item x="18"/>
        <item x="9"/>
        <item x="15"/>
        <item x="23"/>
        <item x="2"/>
        <item x="14"/>
        <item x="20"/>
        <item x="17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showAll="0"/>
    <pivotField showAll="0"/>
    <pivotField numFmtId="164" showAll="0"/>
    <pivotField numFmtId="164" showAll="0"/>
  </pivotFields>
  <rowFields count="1">
    <field x="20"/>
  </rowFields>
  <rowItems count="25">
    <i>
      <x v="23"/>
    </i>
    <i>
      <x v="10"/>
    </i>
    <i>
      <x v="4"/>
    </i>
    <i>
      <x v="11"/>
    </i>
    <i>
      <x v="17"/>
    </i>
    <i>
      <x/>
    </i>
    <i>
      <x v="8"/>
    </i>
    <i>
      <x v="12"/>
    </i>
    <i>
      <x v="7"/>
    </i>
    <i>
      <x v="6"/>
    </i>
    <i>
      <x v="9"/>
    </i>
    <i>
      <x v="15"/>
    </i>
    <i>
      <x v="18"/>
    </i>
    <i>
      <x v="20"/>
    </i>
    <i>
      <x v="5"/>
    </i>
    <i>
      <x v="14"/>
    </i>
    <i>
      <x v="19"/>
    </i>
    <i>
      <x v="21"/>
    </i>
    <i>
      <x v="22"/>
    </i>
    <i>
      <x v="3"/>
    </i>
    <i>
      <x v="16"/>
    </i>
    <i>
      <x v="2"/>
    </i>
    <i>
      <x v="1"/>
    </i>
    <i>
      <x v="13"/>
    </i>
    <i t="grand">
      <x/>
    </i>
  </rowItems>
  <colItems count="1">
    <i/>
  </colItems>
  <dataFields count="1">
    <dataField name="Contagem de ID Pedido" fld="0" subtotal="count" baseField="2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3.xml><?xml version="1.0" encoding="utf-8"?>
<pivotTableDefinition xmlns="http://schemas.openxmlformats.org/spreadsheetml/2006/main" name="Tabela dinâmica13" cacheId="1" applyNumberFormats="0" applyBorderFormats="0" applyFontFormats="0" applyPatternFormats="0" applyAlignmentFormats="0" applyWidthHeightFormats="1" dataCaption="Valores" updatedVersion="4" minRefreshableVersion="3" useAutoFormatting="1" itemPrintTitles="1" createdVersion="4" indent="0" outline="1" outlineData="1" multipleFieldFilters="0">
  <location ref="A3:B12" firstHeaderRow="1" firstDataRow="1" firstDataCol="1"/>
  <pivotFields count="26">
    <pivotField dataField="1" showAll="0"/>
    <pivotField numFmtId="165" showAll="0"/>
    <pivotField showAll="0"/>
    <pivotField showAll="0"/>
    <pivotField showAll="0"/>
    <pivotField showAll="0"/>
    <pivotField showAll="0"/>
    <pivotField showAll="0"/>
    <pivotField showAll="0"/>
    <pivotField axis="axisRow" showAll="0" sortType="descending">
      <items count="9">
        <item x="5"/>
        <item x="1"/>
        <item x="2"/>
        <item x="3"/>
        <item x="6"/>
        <item x="4"/>
        <item x="0"/>
        <item x="7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numFmtId="164" showAll="0"/>
    <pivotField numFmtId="164" showAll="0"/>
  </pivotFields>
  <rowFields count="1">
    <field x="9"/>
  </rowFields>
  <rowItems count="9">
    <i>
      <x v="2"/>
    </i>
    <i>
      <x/>
    </i>
    <i>
      <x v="6"/>
    </i>
    <i>
      <x v="4"/>
    </i>
    <i>
      <x v="1"/>
    </i>
    <i>
      <x v="5"/>
    </i>
    <i>
      <x v="3"/>
    </i>
    <i>
      <x v="7"/>
    </i>
    <i t="grand">
      <x/>
    </i>
  </rowItems>
  <colItems count="1">
    <i/>
  </colItems>
  <dataFields count="1">
    <dataField name="Contagem de ID Pedido" fld="0" subtotal="count" baseField="9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4.xml><?xml version="1.0" encoding="utf-8"?>
<pivotTableDefinition xmlns="http://schemas.openxmlformats.org/spreadsheetml/2006/main" name="Tabela dinâmica14" cacheId="1" applyNumberFormats="0" applyBorderFormats="0" applyFontFormats="0" applyPatternFormats="0" applyAlignmentFormats="0" applyWidthHeightFormats="1" dataCaption="Valores" updatedVersion="4" minRefreshableVersion="3" useAutoFormatting="1" itemPrintTitles="1" createdVersion="4" indent="0" outline="1" outlineData="1" multipleFieldFilters="0">
  <location ref="A3:B12" firstHeaderRow="1" firstDataRow="1" firstDataCol="1"/>
  <pivotFields count="26">
    <pivotField showAll="0"/>
    <pivotField numFmtId="165" showAll="0"/>
    <pivotField showAll="0"/>
    <pivotField showAll="0"/>
    <pivotField showAll="0"/>
    <pivotField showAll="0"/>
    <pivotField showAll="0"/>
    <pivotField showAll="0"/>
    <pivotField showAll="0"/>
    <pivotField axis="axisRow" showAll="0" sortType="descending">
      <items count="9">
        <item x="5"/>
        <item x="1"/>
        <item x="2"/>
        <item x="3"/>
        <item x="6"/>
        <item x="4"/>
        <item x="0"/>
        <item x="7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showAll="0">
      <items count="43">
        <item x="26"/>
        <item x="39"/>
        <item x="19"/>
        <item x="22"/>
        <item x="0"/>
        <item x="8"/>
        <item x="38"/>
        <item x="10"/>
        <item x="7"/>
        <item x="31"/>
        <item x="41"/>
        <item x="35"/>
        <item x="11"/>
        <item x="20"/>
        <item x="36"/>
        <item x="23"/>
        <item x="17"/>
        <item x="25"/>
        <item x="1"/>
        <item x="6"/>
        <item x="29"/>
        <item x="13"/>
        <item x="16"/>
        <item x="40"/>
        <item x="15"/>
        <item x="37"/>
        <item x="4"/>
        <item x="2"/>
        <item x="18"/>
        <item x="3"/>
        <item x="14"/>
        <item x="21"/>
        <item x="33"/>
        <item x="9"/>
        <item x="30"/>
        <item x="34"/>
        <item x="12"/>
        <item x="32"/>
        <item x="5"/>
        <item x="24"/>
        <item x="27"/>
        <item x="28"/>
        <item t="default"/>
      </items>
    </pivotField>
    <pivotField numFmtId="164" showAll="0"/>
    <pivotField numFmtId="164" showAll="0"/>
  </pivotFields>
  <rowFields count="1">
    <field x="9"/>
  </rowFields>
  <rowItems count="9">
    <i>
      <x v="4"/>
    </i>
    <i>
      <x/>
    </i>
    <i>
      <x v="2"/>
    </i>
    <i>
      <x v="1"/>
    </i>
    <i>
      <x v="6"/>
    </i>
    <i>
      <x v="5"/>
    </i>
    <i>
      <x v="7"/>
    </i>
    <i>
      <x v="3"/>
    </i>
    <i t="grand">
      <x/>
    </i>
  </rowItems>
  <colItems count="1">
    <i/>
  </colItems>
  <dataFields count="1">
    <dataField name="Soma de Quantidade" fld="23" baseField="9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5.xml><?xml version="1.0" encoding="utf-8"?>
<pivotTableDefinition xmlns="http://schemas.openxmlformats.org/spreadsheetml/2006/main" name="Tabela dinâmica15" cacheId="1" applyNumberFormats="0" applyBorderFormats="0" applyFontFormats="0" applyPatternFormats="0" applyAlignmentFormats="0" applyWidthHeightFormats="1" dataCaption="Valores" updatedVersion="4" minRefreshableVersion="3" useAutoFormatting="1" itemPrintTitles="1" createdVersion="4" indent="0" outline="1" outlineData="1" multipleFieldFilters="0">
  <location ref="A3:J11" firstHeaderRow="1" firstDataRow="2" firstDataCol="1"/>
  <pivotFields count="26">
    <pivotField showAll="0"/>
    <pivotField axis="axisCol" numFmtId="165" multipleItemSelectionAllowed="1" showAll="0">
      <items count="16">
        <item x="11"/>
        <item x="5"/>
        <item x="1"/>
        <item x="6"/>
        <item x="9"/>
        <item x="3"/>
        <item x="12"/>
        <item x="8"/>
        <item h="1" x="10"/>
        <item h="1" x="2"/>
        <item h="1" x="13"/>
        <item h="1" x="14"/>
        <item h="1" x="0"/>
        <item h="1" x="7"/>
        <item h="1" x="4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axis="axisRow" showAll="0">
      <items count="9">
        <item x="5"/>
        <item x="1"/>
        <item x="2"/>
        <item x="3"/>
        <item x="6"/>
        <item x="4"/>
        <item x="0"/>
        <item x="7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showAll="0"/>
    <pivotField numFmtId="164" showAll="0"/>
    <pivotField numFmtId="164" showAll="0"/>
  </pivotFields>
  <rowFields count="1">
    <field x="9"/>
  </rowFields>
  <rowItems count="7">
    <i>
      <x v="1"/>
    </i>
    <i>
      <x v="2"/>
    </i>
    <i>
      <x v="4"/>
    </i>
    <i>
      <x v="5"/>
    </i>
    <i>
      <x v="6"/>
    </i>
    <i>
      <x v="7"/>
    </i>
    <i t="grand">
      <x/>
    </i>
  </rowItems>
  <colFields count="1">
    <field x="1"/>
  </colFields>
  <col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 t="grand">
      <x/>
    </i>
  </colItems>
  <dataFields count="1">
    <dataField name="Soma de Quantidade" fld="23" baseField="9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6.xml><?xml version="1.0" encoding="utf-8"?>
<pivotTableDefinition xmlns="http://schemas.openxmlformats.org/spreadsheetml/2006/main" name="Tabela dinâmica16" cacheId="1" applyNumberFormats="0" applyBorderFormats="0" applyFontFormats="0" applyPatternFormats="0" applyAlignmentFormats="0" applyWidthHeightFormats="1" dataCaption="Valores" updatedVersion="4" minRefreshableVersion="3" useAutoFormatting="1" itemPrintTitles="1" createdVersion="4" indent="0" outline="1" outlineData="1" multipleFieldFilters="0">
  <location ref="A3:A8" firstHeaderRow="1" firstDataRow="1" firstDataCol="1"/>
  <pivotFields count="26">
    <pivotField showAll="0"/>
    <pivotField numFmtId="165" showAll="0"/>
    <pivotField showAll="0"/>
    <pivotField showAll="0"/>
    <pivotField showAll="0"/>
    <pivotField showAll="0">
      <items count="13">
        <item x="11"/>
        <item x="3"/>
        <item x="10"/>
        <item x="4"/>
        <item x="6"/>
        <item x="8"/>
        <item x="0"/>
        <item x="9"/>
        <item x="2"/>
        <item x="7"/>
        <item x="1"/>
        <item x="5"/>
        <item t="default"/>
      </items>
    </pivotField>
    <pivotField axis="axisRow" showAll="0">
      <items count="10">
        <item h="1" x="5"/>
        <item h="1" x="2"/>
        <item h="1" x="8"/>
        <item h="1" x="3"/>
        <item h="1" x="7"/>
        <item h="1" x="6"/>
        <item h="1" x="0"/>
        <item h="1" x="4"/>
        <item x="1"/>
        <item t="default"/>
      </items>
    </pivotField>
    <pivotField showAll="0"/>
    <pivotField showAll="0"/>
    <pivotField axis="axisRow" showAll="0">
      <items count="9">
        <item x="5"/>
        <item x="1"/>
        <item x="2"/>
        <item x="3"/>
        <item x="6"/>
        <item x="4"/>
        <item x="0"/>
        <item x="7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numFmtId="164" showAll="0"/>
    <pivotField numFmtId="164" showAll="0"/>
  </pivotFields>
  <rowFields count="2">
    <field x="6"/>
    <field x="9"/>
  </rowFields>
  <rowItems count="5">
    <i>
      <x v="8"/>
    </i>
    <i r="1">
      <x v="1"/>
    </i>
    <i r="1">
      <x v="4"/>
    </i>
    <i r="1">
      <x v="5"/>
    </i>
    <i t="grand">
      <x/>
    </i>
  </rowItems>
  <colItems count="1">
    <i/>
  </colItem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7.xml><?xml version="1.0" encoding="utf-8"?>
<pivotTableDefinition xmlns="http://schemas.openxmlformats.org/spreadsheetml/2006/main" name="Tabela dinâmica17" cacheId="1" applyNumberFormats="0" applyBorderFormats="0" applyFontFormats="0" applyPatternFormats="0" applyAlignmentFormats="0" applyWidthHeightFormats="1" dataCaption="Valores" updatedVersion="4" minRefreshableVersion="3" useAutoFormatting="1" itemPrintTitles="1" createdVersion="4" indent="0" outline="1" outlineData="1" multipleFieldFilters="0">
  <location ref="A3:B25" firstHeaderRow="1" firstDataRow="1" firstDataCol="1"/>
  <pivotFields count="26">
    <pivotField showAll="0"/>
    <pivotField numFmtId="165" showAll="0"/>
    <pivotField showAll="0"/>
    <pivotField showAll="0"/>
    <pivotField showAll="0"/>
    <pivotField showAll="0"/>
    <pivotField axis="axisRow" showAll="0">
      <items count="10">
        <item x="5"/>
        <item x="2"/>
        <item x="8"/>
        <item x="3"/>
        <item x="7"/>
        <item x="6"/>
        <item x="0"/>
        <item x="4"/>
        <item x="1"/>
        <item t="default"/>
      </items>
    </pivotField>
    <pivotField showAll="0"/>
    <pivotField showAll="0"/>
    <pivotField axis="axisRow" showAll="0">
      <items count="9">
        <item x="5"/>
        <item x="1"/>
        <item x="2"/>
        <item x="3"/>
        <item x="6"/>
        <item x="4"/>
        <item x="0"/>
        <item x="7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numFmtId="164" showAll="0"/>
    <pivotField numFmtId="164" showAll="0"/>
  </pivotFields>
  <rowFields count="2">
    <field x="6"/>
    <field x="9"/>
  </rowFields>
  <rowItems count="22">
    <i>
      <x/>
    </i>
    <i r="1">
      <x/>
    </i>
    <i>
      <x v="1"/>
    </i>
    <i r="1">
      <x v="2"/>
    </i>
    <i>
      <x v="2"/>
    </i>
    <i r="1">
      <x v="7"/>
    </i>
    <i>
      <x v="3"/>
    </i>
    <i r="1">
      <x v="3"/>
    </i>
    <i>
      <x v="4"/>
    </i>
    <i r="1">
      <x v="2"/>
    </i>
    <i>
      <x v="5"/>
    </i>
    <i r="1">
      <x/>
    </i>
    <i r="1">
      <x v="2"/>
    </i>
    <i>
      <x v="6"/>
    </i>
    <i r="1">
      <x v="6"/>
    </i>
    <i>
      <x v="7"/>
    </i>
    <i r="1">
      <x v="6"/>
    </i>
    <i>
      <x v="8"/>
    </i>
    <i r="1">
      <x v="1"/>
    </i>
    <i r="1">
      <x v="4"/>
    </i>
    <i r="1">
      <x v="5"/>
    </i>
    <i t="grand">
      <x/>
    </i>
  </rowItems>
  <colItems count="1">
    <i/>
  </colItems>
  <dataFields count="1">
    <dataField name="Soma de Receita" fld="24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ables/table1.xml><?xml version="1.0" encoding="utf-8"?>
<table xmlns="http://schemas.openxmlformats.org/spreadsheetml/2006/main" id="1" name="Tabela1" displayName="Tabela1" ref="B4:F50" totalsRowShown="0" headerRowDxfId="6" dataDxfId="5">
  <autoFilter ref="B4:F50"/>
  <tableColumns count="5">
    <tableColumn id="1" name="Vendedor" dataDxfId="4"/>
    <tableColumn id="2" name="Depto." dataDxfId="3"/>
    <tableColumn id="3" name="Data Venda" dataDxfId="2"/>
    <tableColumn id="4" name="Produto" dataDxfId="1"/>
    <tableColumn id="5" name="Valor" dataDxfId="0" dataCellStyle="Vírgula"/>
  </tableColumns>
  <tableStyleInfo name="TableStyleMedium5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showRowColHeaders="0" workbookViewId="0"/>
  </sheetViews>
  <sheetFormatPr defaultRowHeight="12.75" x14ac:dyDescent="0.2"/>
  <cols>
    <col min="1" max="16384" width="9.140625" style="8"/>
  </cols>
  <sheetData/>
  <pageMargins left="0.511811024" right="0.511811024" top="0.78740157499999996" bottom="0.78740157499999996" header="0.31496062000000002" footer="0.31496062000000002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A71"/>
  <sheetViews>
    <sheetView showGridLines="0" showRowColHeaders="0" topLeftCell="B1" workbookViewId="0">
      <selection activeCell="C11" sqref="C11"/>
    </sheetView>
  </sheetViews>
  <sheetFormatPr defaultRowHeight="12.75" x14ac:dyDescent="0.2"/>
  <cols>
    <col min="1" max="1" width="10" style="8" customWidth="1"/>
    <col min="2" max="2" width="9.140625" style="8"/>
    <col min="3" max="3" width="12.28515625" style="8" customWidth="1"/>
    <col min="4" max="4" width="9.140625" style="8"/>
    <col min="5" max="5" width="13.42578125" style="8" customWidth="1"/>
    <col min="6" max="6" width="24.5703125" style="8" bestFit="1" customWidth="1"/>
    <col min="7" max="7" width="13.28515625" style="8" bestFit="1" customWidth="1"/>
    <col min="8" max="8" width="6.85546875" style="8" bestFit="1" customWidth="1"/>
    <col min="9" max="10" width="9.140625" style="8"/>
    <col min="11" max="11" width="14.140625" style="8" bestFit="1" customWidth="1"/>
    <col min="12" max="13" width="9.140625" style="8"/>
    <col min="14" max="14" width="15.28515625" style="8" bestFit="1" customWidth="1"/>
    <col min="15" max="15" width="15.5703125" style="8" bestFit="1" customWidth="1"/>
    <col min="16" max="16" width="24.5703125" style="8" bestFit="1" customWidth="1"/>
    <col min="17" max="17" width="13.28515625" style="8" bestFit="1" customWidth="1"/>
    <col min="18" max="20" width="9.140625" style="8"/>
    <col min="21" max="21" width="15.5703125" style="8" bestFit="1" customWidth="1"/>
    <col min="22" max="22" width="20.42578125" style="8" bestFit="1" customWidth="1"/>
    <col min="23" max="23" width="19.140625" style="8" bestFit="1" customWidth="1"/>
    <col min="24" max="16384" width="9.140625" style="8"/>
  </cols>
  <sheetData>
    <row r="1" spans="2:27" s="17" customFormat="1" ht="64.5" customHeight="1" x14ac:dyDescent="0.2">
      <c r="C1" s="15"/>
      <c r="D1" s="16"/>
      <c r="F1" s="18"/>
    </row>
    <row r="2" spans="2:27" s="17" customFormat="1" ht="64.5" customHeight="1" x14ac:dyDescent="0.2">
      <c r="C2" s="15"/>
      <c r="D2" s="16"/>
      <c r="F2" s="18"/>
    </row>
    <row r="4" spans="2:27" ht="18.75" x14ac:dyDescent="0.3">
      <c r="B4" s="21" t="s">
        <v>33</v>
      </c>
    </row>
    <row r="6" spans="2:27" s="20" customFormat="1" ht="30" customHeight="1" x14ac:dyDescent="0.2">
      <c r="B6" s="22" t="s">
        <v>34</v>
      </c>
      <c r="C6" s="22" t="s">
        <v>35</v>
      </c>
      <c r="D6" s="22" t="s">
        <v>36</v>
      </c>
      <c r="E6" s="22" t="s">
        <v>37</v>
      </c>
      <c r="F6" s="22" t="s">
        <v>38</v>
      </c>
      <c r="G6" s="22" t="s">
        <v>39</v>
      </c>
      <c r="H6" s="22" t="s">
        <v>40</v>
      </c>
      <c r="I6" s="22" t="s">
        <v>41</v>
      </c>
      <c r="J6" s="22" t="s">
        <v>42</v>
      </c>
      <c r="K6" s="22" t="s">
        <v>43</v>
      </c>
      <c r="L6" s="22" t="s">
        <v>44</v>
      </c>
      <c r="M6" s="22" t="s">
        <v>45</v>
      </c>
      <c r="N6" s="22" t="s">
        <v>46</v>
      </c>
      <c r="O6" s="22" t="s">
        <v>47</v>
      </c>
      <c r="P6" s="22" t="s">
        <v>48</v>
      </c>
      <c r="Q6" s="22" t="s">
        <v>49</v>
      </c>
      <c r="R6" s="22" t="s">
        <v>50</v>
      </c>
      <c r="S6" s="22" t="s">
        <v>51</v>
      </c>
      <c r="T6" s="22" t="s">
        <v>52</v>
      </c>
      <c r="U6" s="22" t="s">
        <v>53</v>
      </c>
      <c r="V6" s="22" t="s">
        <v>54</v>
      </c>
      <c r="W6" s="22" t="s">
        <v>55</v>
      </c>
      <c r="X6" s="22" t="s">
        <v>56</v>
      </c>
      <c r="Y6" s="22" t="s">
        <v>57</v>
      </c>
      <c r="Z6" s="22" t="s">
        <v>58</v>
      </c>
      <c r="AA6" s="22" t="s">
        <v>59</v>
      </c>
    </row>
    <row r="7" spans="2:27" x14ac:dyDescent="0.2">
      <c r="B7" s="23">
        <v>1368</v>
      </c>
      <c r="C7" s="24">
        <v>42000</v>
      </c>
      <c r="D7" s="23">
        <v>27</v>
      </c>
      <c r="E7" s="23" t="s">
        <v>60</v>
      </c>
      <c r="F7" s="23" t="s">
        <v>61</v>
      </c>
      <c r="G7" s="23" t="s">
        <v>62</v>
      </c>
      <c r="H7" s="23" t="s">
        <v>63</v>
      </c>
      <c r="I7" s="25">
        <v>99999</v>
      </c>
      <c r="J7" s="23" t="s">
        <v>64</v>
      </c>
      <c r="K7" s="23" t="s">
        <v>65</v>
      </c>
      <c r="L7" s="23" t="s">
        <v>66</v>
      </c>
      <c r="M7" s="24">
        <f>C7+2</f>
        <v>42002</v>
      </c>
      <c r="N7" s="23" t="s">
        <v>67</v>
      </c>
      <c r="O7" s="23" t="s">
        <v>68</v>
      </c>
      <c r="P7" s="23" t="s">
        <v>61</v>
      </c>
      <c r="Q7" s="23" t="s">
        <v>62</v>
      </c>
      <c r="R7" s="23" t="s">
        <v>63</v>
      </c>
      <c r="S7" s="25">
        <v>99999</v>
      </c>
      <c r="T7" s="23" t="s">
        <v>64</v>
      </c>
      <c r="U7" s="23" t="s">
        <v>69</v>
      </c>
      <c r="V7" s="23" t="s">
        <v>70</v>
      </c>
      <c r="W7" s="23" t="s">
        <v>71</v>
      </c>
      <c r="X7" s="26">
        <v>14</v>
      </c>
      <c r="Y7" s="23">
        <v>19</v>
      </c>
      <c r="Z7" s="26">
        <v>266</v>
      </c>
      <c r="AA7" s="26">
        <v>25.802</v>
      </c>
    </row>
    <row r="8" spans="2:27" x14ac:dyDescent="0.2">
      <c r="B8" s="23">
        <v>1369</v>
      </c>
      <c r="C8" s="24">
        <v>42000</v>
      </c>
      <c r="D8" s="23">
        <v>27</v>
      </c>
      <c r="E8" s="23" t="s">
        <v>60</v>
      </c>
      <c r="F8" s="23" t="s">
        <v>61</v>
      </c>
      <c r="G8" s="23" t="s">
        <v>62</v>
      </c>
      <c r="H8" s="23" t="s">
        <v>63</v>
      </c>
      <c r="I8" s="25">
        <v>99999</v>
      </c>
      <c r="J8" s="23" t="s">
        <v>64</v>
      </c>
      <c r="K8" s="23" t="s">
        <v>65</v>
      </c>
      <c r="L8" s="23" t="s">
        <v>66</v>
      </c>
      <c r="M8" s="24">
        <f t="shared" ref="M8:M21" si="0">C8+2</f>
        <v>42002</v>
      </c>
      <c r="N8" s="23" t="s">
        <v>67</v>
      </c>
      <c r="O8" s="23" t="s">
        <v>68</v>
      </c>
      <c r="P8" s="23" t="s">
        <v>61</v>
      </c>
      <c r="Q8" s="23" t="s">
        <v>62</v>
      </c>
      <c r="R8" s="23" t="s">
        <v>63</v>
      </c>
      <c r="S8" s="25">
        <v>99999</v>
      </c>
      <c r="T8" s="23" t="s">
        <v>64</v>
      </c>
      <c r="U8" s="23" t="s">
        <v>69</v>
      </c>
      <c r="V8" s="23" t="s">
        <v>72</v>
      </c>
      <c r="W8" s="23" t="s">
        <v>73</v>
      </c>
      <c r="X8" s="26">
        <v>3.5</v>
      </c>
      <c r="Y8" s="23">
        <v>60</v>
      </c>
      <c r="Z8" s="26">
        <v>210</v>
      </c>
      <c r="AA8" s="26">
        <v>20.16</v>
      </c>
    </row>
    <row r="9" spans="2:27" x14ac:dyDescent="0.2">
      <c r="B9" s="23">
        <v>1370</v>
      </c>
      <c r="C9" s="24">
        <v>41977</v>
      </c>
      <c r="D9" s="23">
        <v>4</v>
      </c>
      <c r="E9" s="23" t="s">
        <v>74</v>
      </c>
      <c r="F9" s="23" t="s">
        <v>75</v>
      </c>
      <c r="G9" s="23" t="s">
        <v>76</v>
      </c>
      <c r="H9" s="23" t="s">
        <v>77</v>
      </c>
      <c r="I9" s="25">
        <v>99999</v>
      </c>
      <c r="J9" s="23" t="s">
        <v>64</v>
      </c>
      <c r="K9" s="23" t="s">
        <v>78</v>
      </c>
      <c r="L9" s="23" t="s">
        <v>79</v>
      </c>
      <c r="M9" s="24">
        <f t="shared" si="0"/>
        <v>41979</v>
      </c>
      <c r="N9" s="23" t="s">
        <v>80</v>
      </c>
      <c r="O9" s="23" t="s">
        <v>81</v>
      </c>
      <c r="P9" s="23" t="s">
        <v>75</v>
      </c>
      <c r="Q9" s="23" t="s">
        <v>76</v>
      </c>
      <c r="R9" s="23" t="s">
        <v>77</v>
      </c>
      <c r="S9" s="25">
        <v>99999</v>
      </c>
      <c r="T9" s="23" t="s">
        <v>64</v>
      </c>
      <c r="U9" s="23" t="s">
        <v>82</v>
      </c>
      <c r="V9" s="23" t="s">
        <v>83</v>
      </c>
      <c r="W9" s="23" t="s">
        <v>73</v>
      </c>
      <c r="X9" s="26">
        <v>30</v>
      </c>
      <c r="Y9" s="23">
        <v>81</v>
      </c>
      <c r="Z9" s="26">
        <v>2430</v>
      </c>
      <c r="AA9" s="26">
        <v>255.15</v>
      </c>
    </row>
    <row r="10" spans="2:27" x14ac:dyDescent="0.2">
      <c r="B10" s="23">
        <v>1371</v>
      </c>
      <c r="C10" s="24">
        <v>41977</v>
      </c>
      <c r="D10" s="23">
        <v>4</v>
      </c>
      <c r="E10" s="23" t="s">
        <v>74</v>
      </c>
      <c r="F10" s="23" t="s">
        <v>75</v>
      </c>
      <c r="G10" s="23" t="s">
        <v>76</v>
      </c>
      <c r="H10" s="23" t="s">
        <v>77</v>
      </c>
      <c r="I10" s="25">
        <v>99999</v>
      </c>
      <c r="J10" s="23" t="s">
        <v>64</v>
      </c>
      <c r="K10" s="23" t="s">
        <v>78</v>
      </c>
      <c r="L10" s="23" t="s">
        <v>79</v>
      </c>
      <c r="M10" s="24">
        <f t="shared" si="0"/>
        <v>41979</v>
      </c>
      <c r="N10" s="23" t="s">
        <v>80</v>
      </c>
      <c r="O10" s="23" t="s">
        <v>81</v>
      </c>
      <c r="P10" s="23" t="s">
        <v>75</v>
      </c>
      <c r="Q10" s="23" t="s">
        <v>76</v>
      </c>
      <c r="R10" s="23" t="s">
        <v>77</v>
      </c>
      <c r="S10" s="25">
        <v>99999</v>
      </c>
      <c r="T10" s="23" t="s">
        <v>64</v>
      </c>
      <c r="U10" s="23" t="s">
        <v>82</v>
      </c>
      <c r="V10" s="23" t="s">
        <v>84</v>
      </c>
      <c r="W10" s="23" t="s">
        <v>73</v>
      </c>
      <c r="X10" s="26">
        <v>53</v>
      </c>
      <c r="Y10" s="23">
        <v>83</v>
      </c>
      <c r="Z10" s="26">
        <v>4399</v>
      </c>
      <c r="AA10" s="26">
        <v>461.89500000000004</v>
      </c>
    </row>
    <row r="11" spans="2:27" x14ac:dyDescent="0.2">
      <c r="B11" s="23">
        <v>1372</v>
      </c>
      <c r="C11" s="24">
        <v>41977</v>
      </c>
      <c r="D11" s="23">
        <v>4</v>
      </c>
      <c r="E11" s="23" t="s">
        <v>74</v>
      </c>
      <c r="F11" s="23" t="s">
        <v>75</v>
      </c>
      <c r="G11" s="23" t="s">
        <v>76</v>
      </c>
      <c r="H11" s="23" t="s">
        <v>77</v>
      </c>
      <c r="I11" s="25">
        <v>99999</v>
      </c>
      <c r="J11" s="23" t="s">
        <v>64</v>
      </c>
      <c r="K11" s="23" t="s">
        <v>78</v>
      </c>
      <c r="L11" s="23" t="s">
        <v>79</v>
      </c>
      <c r="M11" s="24">
        <f t="shared" si="0"/>
        <v>41979</v>
      </c>
      <c r="N11" s="23" t="s">
        <v>80</v>
      </c>
      <c r="O11" s="23" t="s">
        <v>81</v>
      </c>
      <c r="P11" s="23" t="s">
        <v>75</v>
      </c>
      <c r="Q11" s="23" t="s">
        <v>76</v>
      </c>
      <c r="R11" s="23" t="s">
        <v>77</v>
      </c>
      <c r="S11" s="25">
        <v>99999</v>
      </c>
      <c r="T11" s="23" t="s">
        <v>64</v>
      </c>
      <c r="U11" s="23" t="s">
        <v>82</v>
      </c>
      <c r="V11" s="23" t="s">
        <v>72</v>
      </c>
      <c r="W11" s="23" t="s">
        <v>73</v>
      </c>
      <c r="X11" s="26">
        <v>3.5</v>
      </c>
      <c r="Y11" s="23">
        <v>75</v>
      </c>
      <c r="Z11" s="26">
        <v>262.5</v>
      </c>
      <c r="AA11" s="26">
        <v>26.25</v>
      </c>
    </row>
    <row r="12" spans="2:27" x14ac:dyDescent="0.2">
      <c r="B12" s="23">
        <v>1373</v>
      </c>
      <c r="C12" s="24">
        <v>41985</v>
      </c>
      <c r="D12" s="23">
        <v>12</v>
      </c>
      <c r="E12" s="23" t="s">
        <v>85</v>
      </c>
      <c r="F12" s="23" t="s">
        <v>86</v>
      </c>
      <c r="G12" s="23" t="s">
        <v>62</v>
      </c>
      <c r="H12" s="23" t="s">
        <v>63</v>
      </c>
      <c r="I12" s="25">
        <v>99999</v>
      </c>
      <c r="J12" s="23" t="s">
        <v>64</v>
      </c>
      <c r="K12" s="23" t="s">
        <v>65</v>
      </c>
      <c r="L12" s="23" t="s">
        <v>66</v>
      </c>
      <c r="M12" s="24">
        <f t="shared" si="0"/>
        <v>41987</v>
      </c>
      <c r="N12" s="23" t="s">
        <v>67</v>
      </c>
      <c r="O12" s="23" t="s">
        <v>87</v>
      </c>
      <c r="P12" s="23" t="s">
        <v>86</v>
      </c>
      <c r="Q12" s="23" t="s">
        <v>62</v>
      </c>
      <c r="R12" s="23" t="s">
        <v>63</v>
      </c>
      <c r="S12" s="25">
        <v>99999</v>
      </c>
      <c r="T12" s="23" t="s">
        <v>64</v>
      </c>
      <c r="U12" s="23" t="s">
        <v>82</v>
      </c>
      <c r="V12" s="23" t="s">
        <v>88</v>
      </c>
      <c r="W12" s="23" t="s">
        <v>71</v>
      </c>
      <c r="X12" s="26">
        <v>18</v>
      </c>
      <c r="Y12" s="23">
        <v>97</v>
      </c>
      <c r="Z12" s="26">
        <v>1746</v>
      </c>
      <c r="AA12" s="26">
        <v>183.33000000000004</v>
      </c>
    </row>
    <row r="13" spans="2:27" x14ac:dyDescent="0.2">
      <c r="B13" s="23">
        <v>1374</v>
      </c>
      <c r="C13" s="24">
        <v>41985</v>
      </c>
      <c r="D13" s="23">
        <v>12</v>
      </c>
      <c r="E13" s="23" t="s">
        <v>85</v>
      </c>
      <c r="F13" s="23" t="s">
        <v>86</v>
      </c>
      <c r="G13" s="23" t="s">
        <v>62</v>
      </c>
      <c r="H13" s="23" t="s">
        <v>63</v>
      </c>
      <c r="I13" s="25">
        <v>99999</v>
      </c>
      <c r="J13" s="23" t="s">
        <v>64</v>
      </c>
      <c r="K13" s="23" t="s">
        <v>65</v>
      </c>
      <c r="L13" s="23" t="s">
        <v>66</v>
      </c>
      <c r="M13" s="24">
        <f t="shared" si="0"/>
        <v>41987</v>
      </c>
      <c r="N13" s="23" t="s">
        <v>67</v>
      </c>
      <c r="O13" s="23" t="s">
        <v>87</v>
      </c>
      <c r="P13" s="23" t="s">
        <v>86</v>
      </c>
      <c r="Q13" s="23" t="s">
        <v>62</v>
      </c>
      <c r="R13" s="23" t="s">
        <v>63</v>
      </c>
      <c r="S13" s="25">
        <v>99999</v>
      </c>
      <c r="T13" s="23" t="s">
        <v>64</v>
      </c>
      <c r="U13" s="23" t="s">
        <v>82</v>
      </c>
      <c r="V13" s="23" t="s">
        <v>89</v>
      </c>
      <c r="W13" s="23" t="s">
        <v>71</v>
      </c>
      <c r="X13" s="26">
        <v>46</v>
      </c>
      <c r="Y13" s="23">
        <v>61</v>
      </c>
      <c r="Z13" s="26">
        <v>2806</v>
      </c>
      <c r="AA13" s="26">
        <v>291.82400000000001</v>
      </c>
    </row>
    <row r="14" spans="2:27" x14ac:dyDescent="0.2">
      <c r="B14" s="23">
        <v>1375</v>
      </c>
      <c r="C14" s="24">
        <v>41981</v>
      </c>
      <c r="D14" s="23">
        <v>8</v>
      </c>
      <c r="E14" s="23" t="s">
        <v>90</v>
      </c>
      <c r="F14" s="23" t="s">
        <v>91</v>
      </c>
      <c r="G14" s="23" t="s">
        <v>92</v>
      </c>
      <c r="H14" s="23" t="s">
        <v>93</v>
      </c>
      <c r="I14" s="25">
        <v>99999</v>
      </c>
      <c r="J14" s="23" t="s">
        <v>64</v>
      </c>
      <c r="K14" s="23" t="s">
        <v>94</v>
      </c>
      <c r="L14" s="23" t="s">
        <v>95</v>
      </c>
      <c r="M14" s="24">
        <f t="shared" si="0"/>
        <v>41983</v>
      </c>
      <c r="N14" s="23" t="s">
        <v>96</v>
      </c>
      <c r="O14" s="23" t="s">
        <v>97</v>
      </c>
      <c r="P14" s="23" t="s">
        <v>91</v>
      </c>
      <c r="Q14" s="23" t="s">
        <v>92</v>
      </c>
      <c r="R14" s="23" t="s">
        <v>93</v>
      </c>
      <c r="S14" s="25">
        <v>99999</v>
      </c>
      <c r="T14" s="23" t="s">
        <v>64</v>
      </c>
      <c r="U14" s="23" t="s">
        <v>82</v>
      </c>
      <c r="V14" s="23" t="s">
        <v>98</v>
      </c>
      <c r="W14" s="23" t="s">
        <v>99</v>
      </c>
      <c r="X14" s="26">
        <v>9.1999999999999993</v>
      </c>
      <c r="Y14" s="23">
        <v>28</v>
      </c>
      <c r="Z14" s="26">
        <v>257.59999999999997</v>
      </c>
      <c r="AA14" s="26">
        <v>24.471999999999998</v>
      </c>
    </row>
    <row r="15" spans="2:27" x14ac:dyDescent="0.2">
      <c r="B15" s="23">
        <v>1376</v>
      </c>
      <c r="C15" s="24">
        <v>41977</v>
      </c>
      <c r="D15" s="23">
        <v>4</v>
      </c>
      <c r="E15" s="23" t="s">
        <v>74</v>
      </c>
      <c r="F15" s="23" t="s">
        <v>75</v>
      </c>
      <c r="G15" s="23" t="s">
        <v>76</v>
      </c>
      <c r="H15" s="23" t="s">
        <v>77</v>
      </c>
      <c r="I15" s="25">
        <v>99999</v>
      </c>
      <c r="J15" s="23" t="s">
        <v>64</v>
      </c>
      <c r="K15" s="23" t="s">
        <v>78</v>
      </c>
      <c r="L15" s="23" t="s">
        <v>79</v>
      </c>
      <c r="M15" s="24">
        <f t="shared" si="0"/>
        <v>41979</v>
      </c>
      <c r="N15" s="23" t="s">
        <v>96</v>
      </c>
      <c r="O15" s="23" t="s">
        <v>81</v>
      </c>
      <c r="P15" s="23" t="s">
        <v>75</v>
      </c>
      <c r="Q15" s="23" t="s">
        <v>76</v>
      </c>
      <c r="R15" s="23" t="s">
        <v>77</v>
      </c>
      <c r="S15" s="25">
        <v>99999</v>
      </c>
      <c r="T15" s="23" t="s">
        <v>64</v>
      </c>
      <c r="U15" s="23" t="s">
        <v>69</v>
      </c>
      <c r="V15" s="23" t="s">
        <v>98</v>
      </c>
      <c r="W15" s="23" t="s">
        <v>99</v>
      </c>
      <c r="X15" s="26">
        <v>9.1999999999999993</v>
      </c>
      <c r="Y15" s="23">
        <v>97</v>
      </c>
      <c r="Z15" s="26">
        <v>892.4</v>
      </c>
      <c r="AA15" s="26">
        <v>93.702000000000012</v>
      </c>
    </row>
    <row r="16" spans="2:27" x14ac:dyDescent="0.2">
      <c r="B16" s="23">
        <v>1377</v>
      </c>
      <c r="C16" s="24">
        <v>42002</v>
      </c>
      <c r="D16" s="23">
        <v>29</v>
      </c>
      <c r="E16" s="23" t="s">
        <v>100</v>
      </c>
      <c r="F16" s="23" t="s">
        <v>101</v>
      </c>
      <c r="G16" s="23" t="s">
        <v>102</v>
      </c>
      <c r="H16" s="23" t="s">
        <v>103</v>
      </c>
      <c r="I16" s="25">
        <v>99999</v>
      </c>
      <c r="J16" s="23" t="s">
        <v>64</v>
      </c>
      <c r="K16" s="23" t="s">
        <v>104</v>
      </c>
      <c r="L16" s="23" t="s">
        <v>105</v>
      </c>
      <c r="M16" s="24">
        <f t="shared" si="0"/>
        <v>42004</v>
      </c>
      <c r="N16" s="23" t="s">
        <v>67</v>
      </c>
      <c r="O16" s="23" t="s">
        <v>106</v>
      </c>
      <c r="P16" s="23" t="s">
        <v>101</v>
      </c>
      <c r="Q16" s="23" t="s">
        <v>102</v>
      </c>
      <c r="R16" s="23" t="s">
        <v>103</v>
      </c>
      <c r="S16" s="25">
        <v>99999</v>
      </c>
      <c r="T16" s="23" t="s">
        <v>64</v>
      </c>
      <c r="U16" s="23" t="s">
        <v>69</v>
      </c>
      <c r="V16" s="23" t="s">
        <v>107</v>
      </c>
      <c r="W16" s="23" t="s">
        <v>108</v>
      </c>
      <c r="X16" s="26">
        <v>12.75</v>
      </c>
      <c r="Y16" s="23">
        <v>23</v>
      </c>
      <c r="Z16" s="26">
        <v>293.25</v>
      </c>
      <c r="AA16" s="26">
        <v>29.325000000000003</v>
      </c>
    </row>
    <row r="17" spans="2:27" x14ac:dyDescent="0.2">
      <c r="B17" s="23">
        <v>1378</v>
      </c>
      <c r="C17" s="24">
        <v>41976</v>
      </c>
      <c r="D17" s="23">
        <v>3</v>
      </c>
      <c r="E17" s="23" t="s">
        <v>109</v>
      </c>
      <c r="F17" s="23" t="s">
        <v>110</v>
      </c>
      <c r="G17" s="23" t="s">
        <v>111</v>
      </c>
      <c r="H17" s="23" t="s">
        <v>112</v>
      </c>
      <c r="I17" s="25">
        <v>99999</v>
      </c>
      <c r="J17" s="23" t="s">
        <v>64</v>
      </c>
      <c r="K17" s="23" t="s">
        <v>65</v>
      </c>
      <c r="L17" s="23" t="s">
        <v>66</v>
      </c>
      <c r="M17" s="24">
        <f t="shared" si="0"/>
        <v>41978</v>
      </c>
      <c r="N17" s="23" t="s">
        <v>67</v>
      </c>
      <c r="O17" s="23" t="s">
        <v>113</v>
      </c>
      <c r="P17" s="23" t="s">
        <v>110</v>
      </c>
      <c r="Q17" s="23" t="s">
        <v>111</v>
      </c>
      <c r="R17" s="23" t="s">
        <v>112</v>
      </c>
      <c r="S17" s="25">
        <v>99999</v>
      </c>
      <c r="T17" s="23" t="s">
        <v>64</v>
      </c>
      <c r="U17" s="23" t="s">
        <v>114</v>
      </c>
      <c r="V17" s="23" t="s">
        <v>115</v>
      </c>
      <c r="W17" s="23" t="s">
        <v>116</v>
      </c>
      <c r="X17" s="26">
        <v>9.65</v>
      </c>
      <c r="Y17" s="23">
        <v>89</v>
      </c>
      <c r="Z17" s="26">
        <v>858.85</v>
      </c>
      <c r="AA17" s="26">
        <v>81.59075</v>
      </c>
    </row>
    <row r="18" spans="2:27" x14ac:dyDescent="0.2">
      <c r="B18" s="23">
        <v>1379</v>
      </c>
      <c r="C18" s="24">
        <v>41979</v>
      </c>
      <c r="D18" s="23">
        <v>6</v>
      </c>
      <c r="E18" s="23" t="s">
        <v>117</v>
      </c>
      <c r="F18" s="23" t="s">
        <v>118</v>
      </c>
      <c r="G18" s="23" t="s">
        <v>119</v>
      </c>
      <c r="H18" s="23" t="s">
        <v>77</v>
      </c>
      <c r="I18" s="25">
        <v>99999</v>
      </c>
      <c r="J18" s="23" t="s">
        <v>64</v>
      </c>
      <c r="K18" s="23" t="s">
        <v>120</v>
      </c>
      <c r="L18" s="23" t="s">
        <v>79</v>
      </c>
      <c r="M18" s="24">
        <f t="shared" si="0"/>
        <v>41981</v>
      </c>
      <c r="N18" s="23" t="s">
        <v>67</v>
      </c>
      <c r="O18" s="23" t="s">
        <v>121</v>
      </c>
      <c r="P18" s="23" t="s">
        <v>118</v>
      </c>
      <c r="Q18" s="23" t="s">
        <v>119</v>
      </c>
      <c r="R18" s="23" t="s">
        <v>77</v>
      </c>
      <c r="S18" s="25">
        <v>99999</v>
      </c>
      <c r="T18" s="23" t="s">
        <v>64</v>
      </c>
      <c r="U18" s="23" t="s">
        <v>82</v>
      </c>
      <c r="V18" s="23" t="s">
        <v>122</v>
      </c>
      <c r="W18" s="23" t="s">
        <v>123</v>
      </c>
      <c r="X18" s="26">
        <v>40</v>
      </c>
      <c r="Y18" s="23">
        <v>25</v>
      </c>
      <c r="Z18" s="26">
        <v>1000</v>
      </c>
      <c r="AA18" s="26">
        <v>96</v>
      </c>
    </row>
    <row r="19" spans="2:27" x14ac:dyDescent="0.2">
      <c r="B19" s="23">
        <v>1380</v>
      </c>
      <c r="C19" s="24">
        <v>42001</v>
      </c>
      <c r="D19" s="23">
        <v>28</v>
      </c>
      <c r="E19" s="23" t="s">
        <v>124</v>
      </c>
      <c r="F19" s="23" t="s">
        <v>125</v>
      </c>
      <c r="G19" s="23" t="s">
        <v>126</v>
      </c>
      <c r="H19" s="23" t="s">
        <v>127</v>
      </c>
      <c r="I19" s="25">
        <v>99999</v>
      </c>
      <c r="J19" s="23" t="s">
        <v>64</v>
      </c>
      <c r="K19" s="23" t="s">
        <v>128</v>
      </c>
      <c r="L19" s="23" t="s">
        <v>129</v>
      </c>
      <c r="M19" s="24">
        <f t="shared" si="0"/>
        <v>42003</v>
      </c>
      <c r="N19" s="23" t="s">
        <v>96</v>
      </c>
      <c r="O19" s="23" t="s">
        <v>130</v>
      </c>
      <c r="P19" s="23" t="s">
        <v>125</v>
      </c>
      <c r="Q19" s="23" t="s">
        <v>126</v>
      </c>
      <c r="R19" s="23" t="s">
        <v>127</v>
      </c>
      <c r="S19" s="25">
        <v>99999</v>
      </c>
      <c r="T19" s="23" t="s">
        <v>64</v>
      </c>
      <c r="U19" s="23" t="s">
        <v>69</v>
      </c>
      <c r="V19" s="23" t="s">
        <v>89</v>
      </c>
      <c r="W19" s="23" t="s">
        <v>71</v>
      </c>
      <c r="X19" s="26">
        <v>46</v>
      </c>
      <c r="Y19" s="23">
        <v>19</v>
      </c>
      <c r="Z19" s="26">
        <v>874</v>
      </c>
      <c r="AA19" s="26">
        <v>89.14800000000001</v>
      </c>
    </row>
    <row r="20" spans="2:27" x14ac:dyDescent="0.2">
      <c r="B20" s="23">
        <v>1381</v>
      </c>
      <c r="C20" s="24">
        <v>41981</v>
      </c>
      <c r="D20" s="23">
        <v>8</v>
      </c>
      <c r="E20" s="23" t="s">
        <v>90</v>
      </c>
      <c r="F20" s="23" t="s">
        <v>91</v>
      </c>
      <c r="G20" s="23" t="s">
        <v>92</v>
      </c>
      <c r="H20" s="23" t="s">
        <v>93</v>
      </c>
      <c r="I20" s="25">
        <v>99999</v>
      </c>
      <c r="J20" s="23" t="s">
        <v>64</v>
      </c>
      <c r="K20" s="23" t="s">
        <v>94</v>
      </c>
      <c r="L20" s="23" t="s">
        <v>95</v>
      </c>
      <c r="M20" s="24">
        <f t="shared" si="0"/>
        <v>41983</v>
      </c>
      <c r="N20" s="23" t="s">
        <v>96</v>
      </c>
      <c r="O20" s="23" t="s">
        <v>97</v>
      </c>
      <c r="P20" s="23" t="s">
        <v>91</v>
      </c>
      <c r="Q20" s="23" t="s">
        <v>92</v>
      </c>
      <c r="R20" s="23" t="s">
        <v>93</v>
      </c>
      <c r="S20" s="25">
        <v>99999</v>
      </c>
      <c r="T20" s="23" t="s">
        <v>64</v>
      </c>
      <c r="U20" s="23" t="s">
        <v>69</v>
      </c>
      <c r="V20" s="23" t="s">
        <v>107</v>
      </c>
      <c r="W20" s="23" t="s">
        <v>108</v>
      </c>
      <c r="X20" s="26">
        <v>12.75</v>
      </c>
      <c r="Y20" s="23">
        <v>36</v>
      </c>
      <c r="Z20" s="26">
        <v>459</v>
      </c>
      <c r="AA20" s="26">
        <v>45.441000000000003</v>
      </c>
    </row>
    <row r="21" spans="2:27" x14ac:dyDescent="0.2">
      <c r="B21" s="23">
        <v>1382</v>
      </c>
      <c r="C21" s="24">
        <v>41983</v>
      </c>
      <c r="D21" s="23">
        <v>10</v>
      </c>
      <c r="E21" s="23" t="s">
        <v>131</v>
      </c>
      <c r="F21" s="23" t="s">
        <v>132</v>
      </c>
      <c r="G21" s="23" t="s">
        <v>133</v>
      </c>
      <c r="H21" s="23" t="s">
        <v>77</v>
      </c>
      <c r="I21" s="25">
        <v>99999</v>
      </c>
      <c r="J21" s="23" t="s">
        <v>64</v>
      </c>
      <c r="K21" s="23" t="s">
        <v>134</v>
      </c>
      <c r="L21" s="23" t="s">
        <v>79</v>
      </c>
      <c r="M21" s="24">
        <f t="shared" si="0"/>
        <v>41985</v>
      </c>
      <c r="N21" s="23" t="s">
        <v>67</v>
      </c>
      <c r="O21" s="23" t="s">
        <v>135</v>
      </c>
      <c r="P21" s="23" t="s">
        <v>132</v>
      </c>
      <c r="Q21" s="23" t="s">
        <v>133</v>
      </c>
      <c r="R21" s="23" t="s">
        <v>77</v>
      </c>
      <c r="S21" s="25">
        <v>99999</v>
      </c>
      <c r="T21" s="23" t="s">
        <v>64</v>
      </c>
      <c r="U21" s="23" t="s">
        <v>82</v>
      </c>
      <c r="V21" s="23" t="s">
        <v>136</v>
      </c>
      <c r="W21" s="23" t="s">
        <v>71</v>
      </c>
      <c r="X21" s="26">
        <v>2.99</v>
      </c>
      <c r="Y21" s="23">
        <v>93</v>
      </c>
      <c r="Z21" s="26">
        <v>278.07</v>
      </c>
      <c r="AA21" s="26">
        <v>26.416650000000001</v>
      </c>
    </row>
    <row r="22" spans="2:27" x14ac:dyDescent="0.2">
      <c r="B22" s="23">
        <v>1383</v>
      </c>
      <c r="C22" s="24">
        <v>41980</v>
      </c>
      <c r="D22" s="23">
        <v>7</v>
      </c>
      <c r="E22" s="23" t="s">
        <v>137</v>
      </c>
      <c r="F22" s="23" t="s">
        <v>138</v>
      </c>
      <c r="G22" s="23" t="s">
        <v>139</v>
      </c>
      <c r="H22" s="23" t="s">
        <v>140</v>
      </c>
      <c r="I22" s="25">
        <v>99999</v>
      </c>
      <c r="J22" s="23" t="s">
        <v>64</v>
      </c>
      <c r="K22" s="23" t="s">
        <v>94</v>
      </c>
      <c r="L22" s="23" t="s">
        <v>79</v>
      </c>
      <c r="M22" s="24"/>
      <c r="N22" s="23"/>
      <c r="O22" s="23" t="s">
        <v>141</v>
      </c>
      <c r="P22" s="23" t="s">
        <v>138</v>
      </c>
      <c r="Q22" s="23" t="s">
        <v>139</v>
      </c>
      <c r="R22" s="23" t="s">
        <v>140</v>
      </c>
      <c r="S22" s="25">
        <v>99999</v>
      </c>
      <c r="T22" s="23" t="s">
        <v>64</v>
      </c>
      <c r="U22" s="23"/>
      <c r="V22" s="23" t="s">
        <v>89</v>
      </c>
      <c r="W22" s="23" t="s">
        <v>71</v>
      </c>
      <c r="X22" s="26">
        <v>46</v>
      </c>
      <c r="Y22" s="23">
        <v>64</v>
      </c>
      <c r="Z22" s="26">
        <v>2944</v>
      </c>
      <c r="AA22" s="26">
        <v>279.68</v>
      </c>
    </row>
    <row r="23" spans="2:27" x14ac:dyDescent="0.2">
      <c r="B23" s="23">
        <v>1384</v>
      </c>
      <c r="C23" s="24">
        <v>41983</v>
      </c>
      <c r="D23" s="23">
        <v>10</v>
      </c>
      <c r="E23" s="23" t="s">
        <v>131</v>
      </c>
      <c r="F23" s="23" t="s">
        <v>132</v>
      </c>
      <c r="G23" s="23" t="s">
        <v>133</v>
      </c>
      <c r="H23" s="23" t="s">
        <v>77</v>
      </c>
      <c r="I23" s="25">
        <v>99999</v>
      </c>
      <c r="J23" s="23" t="s">
        <v>64</v>
      </c>
      <c r="K23" s="23" t="s">
        <v>134</v>
      </c>
      <c r="L23" s="23" t="s">
        <v>79</v>
      </c>
      <c r="M23" s="24">
        <f t="shared" ref="M23:M25" si="1">C23+2</f>
        <v>41985</v>
      </c>
      <c r="N23" s="23" t="s">
        <v>80</v>
      </c>
      <c r="O23" s="23" t="s">
        <v>135</v>
      </c>
      <c r="P23" s="23" t="s">
        <v>132</v>
      </c>
      <c r="Q23" s="23" t="s">
        <v>133</v>
      </c>
      <c r="R23" s="23" t="s">
        <v>77</v>
      </c>
      <c r="S23" s="25">
        <v>99999</v>
      </c>
      <c r="T23" s="23" t="s">
        <v>64</v>
      </c>
      <c r="U23" s="23"/>
      <c r="V23" s="23" t="s">
        <v>142</v>
      </c>
      <c r="W23" s="23" t="s">
        <v>143</v>
      </c>
      <c r="X23" s="26">
        <v>25</v>
      </c>
      <c r="Y23" s="23">
        <v>84</v>
      </c>
      <c r="Z23" s="26">
        <v>2100</v>
      </c>
      <c r="AA23" s="26">
        <v>220.5</v>
      </c>
    </row>
    <row r="24" spans="2:27" x14ac:dyDescent="0.2">
      <c r="B24" s="23">
        <v>1385</v>
      </c>
      <c r="C24" s="24">
        <v>41983</v>
      </c>
      <c r="D24" s="23">
        <v>10</v>
      </c>
      <c r="E24" s="23" t="s">
        <v>131</v>
      </c>
      <c r="F24" s="23" t="s">
        <v>132</v>
      </c>
      <c r="G24" s="23" t="s">
        <v>133</v>
      </c>
      <c r="H24" s="23" t="s">
        <v>77</v>
      </c>
      <c r="I24" s="25">
        <v>99999</v>
      </c>
      <c r="J24" s="23" t="s">
        <v>64</v>
      </c>
      <c r="K24" s="23" t="s">
        <v>134</v>
      </c>
      <c r="L24" s="23" t="s">
        <v>79</v>
      </c>
      <c r="M24" s="24">
        <f t="shared" si="1"/>
        <v>41985</v>
      </c>
      <c r="N24" s="23" t="s">
        <v>80</v>
      </c>
      <c r="O24" s="23" t="s">
        <v>135</v>
      </c>
      <c r="P24" s="23" t="s">
        <v>132</v>
      </c>
      <c r="Q24" s="23" t="s">
        <v>133</v>
      </c>
      <c r="R24" s="23" t="s">
        <v>77</v>
      </c>
      <c r="S24" s="25">
        <v>99999</v>
      </c>
      <c r="T24" s="23" t="s">
        <v>64</v>
      </c>
      <c r="U24" s="23"/>
      <c r="V24" s="23" t="s">
        <v>144</v>
      </c>
      <c r="W24" s="23" t="s">
        <v>145</v>
      </c>
      <c r="X24" s="26">
        <v>22</v>
      </c>
      <c r="Y24" s="23">
        <v>72</v>
      </c>
      <c r="Z24" s="26">
        <v>1584</v>
      </c>
      <c r="AA24" s="26">
        <v>150.47999999999999</v>
      </c>
    </row>
    <row r="25" spans="2:27" x14ac:dyDescent="0.2">
      <c r="B25" s="23">
        <v>1386</v>
      </c>
      <c r="C25" s="24">
        <v>41983</v>
      </c>
      <c r="D25" s="23">
        <v>10</v>
      </c>
      <c r="E25" s="23" t="s">
        <v>131</v>
      </c>
      <c r="F25" s="23" t="s">
        <v>132</v>
      </c>
      <c r="G25" s="23" t="s">
        <v>133</v>
      </c>
      <c r="H25" s="23" t="s">
        <v>77</v>
      </c>
      <c r="I25" s="25">
        <v>99999</v>
      </c>
      <c r="J25" s="23" t="s">
        <v>64</v>
      </c>
      <c r="K25" s="23" t="s">
        <v>134</v>
      </c>
      <c r="L25" s="23" t="s">
        <v>79</v>
      </c>
      <c r="M25" s="24">
        <f t="shared" si="1"/>
        <v>41985</v>
      </c>
      <c r="N25" s="23" t="s">
        <v>80</v>
      </c>
      <c r="O25" s="23" t="s">
        <v>135</v>
      </c>
      <c r="P25" s="23" t="s">
        <v>132</v>
      </c>
      <c r="Q25" s="23" t="s">
        <v>133</v>
      </c>
      <c r="R25" s="23" t="s">
        <v>77</v>
      </c>
      <c r="S25" s="25">
        <v>99999</v>
      </c>
      <c r="T25" s="23" t="s">
        <v>64</v>
      </c>
      <c r="U25" s="23"/>
      <c r="V25" s="23" t="s">
        <v>98</v>
      </c>
      <c r="W25" s="23" t="s">
        <v>99</v>
      </c>
      <c r="X25" s="26">
        <v>9.1999999999999993</v>
      </c>
      <c r="Y25" s="23">
        <v>60</v>
      </c>
      <c r="Z25" s="26">
        <v>552</v>
      </c>
      <c r="AA25" s="26">
        <v>56.856000000000002</v>
      </c>
    </row>
    <row r="26" spans="2:27" x14ac:dyDescent="0.2">
      <c r="B26" s="23">
        <v>1387</v>
      </c>
      <c r="C26" s="24">
        <v>41984</v>
      </c>
      <c r="D26" s="23">
        <v>11</v>
      </c>
      <c r="E26" s="23" t="s">
        <v>146</v>
      </c>
      <c r="F26" s="23" t="s">
        <v>147</v>
      </c>
      <c r="G26" s="23" t="s">
        <v>148</v>
      </c>
      <c r="H26" s="23" t="s">
        <v>140</v>
      </c>
      <c r="I26" s="25">
        <v>99999</v>
      </c>
      <c r="J26" s="23" t="s">
        <v>64</v>
      </c>
      <c r="K26" s="23" t="s">
        <v>128</v>
      </c>
      <c r="L26" s="23" t="s">
        <v>79</v>
      </c>
      <c r="M26" s="24"/>
      <c r="N26" s="23" t="s">
        <v>96</v>
      </c>
      <c r="O26" s="23" t="s">
        <v>149</v>
      </c>
      <c r="P26" s="23" t="s">
        <v>147</v>
      </c>
      <c r="Q26" s="23" t="s">
        <v>148</v>
      </c>
      <c r="R26" s="23" t="s">
        <v>140</v>
      </c>
      <c r="S26" s="25">
        <v>99999</v>
      </c>
      <c r="T26" s="23" t="s">
        <v>64</v>
      </c>
      <c r="U26" s="23"/>
      <c r="V26" s="23" t="s">
        <v>72</v>
      </c>
      <c r="W26" s="23" t="s">
        <v>73</v>
      </c>
      <c r="X26" s="26">
        <v>3.5</v>
      </c>
      <c r="Y26" s="23">
        <v>67</v>
      </c>
      <c r="Z26" s="26">
        <v>234.5</v>
      </c>
      <c r="AA26" s="26">
        <v>22.746500000000001</v>
      </c>
    </row>
    <row r="27" spans="2:27" x14ac:dyDescent="0.2">
      <c r="B27" s="23">
        <v>1388</v>
      </c>
      <c r="C27" s="24">
        <v>41984</v>
      </c>
      <c r="D27" s="23">
        <v>11</v>
      </c>
      <c r="E27" s="23" t="s">
        <v>146</v>
      </c>
      <c r="F27" s="23" t="s">
        <v>147</v>
      </c>
      <c r="G27" s="23" t="s">
        <v>148</v>
      </c>
      <c r="H27" s="23" t="s">
        <v>140</v>
      </c>
      <c r="I27" s="25">
        <v>99999</v>
      </c>
      <c r="J27" s="23" t="s">
        <v>64</v>
      </c>
      <c r="K27" s="23" t="s">
        <v>128</v>
      </c>
      <c r="L27" s="23" t="s">
        <v>79</v>
      </c>
      <c r="M27" s="24"/>
      <c r="N27" s="23" t="s">
        <v>96</v>
      </c>
      <c r="O27" s="23" t="s">
        <v>149</v>
      </c>
      <c r="P27" s="23" t="s">
        <v>147</v>
      </c>
      <c r="Q27" s="23" t="s">
        <v>148</v>
      </c>
      <c r="R27" s="23" t="s">
        <v>140</v>
      </c>
      <c r="S27" s="25">
        <v>99999</v>
      </c>
      <c r="T27" s="23" t="s">
        <v>64</v>
      </c>
      <c r="U27" s="23"/>
      <c r="V27" s="23" t="s">
        <v>136</v>
      </c>
      <c r="W27" s="23" t="s">
        <v>71</v>
      </c>
      <c r="X27" s="26">
        <v>2.99</v>
      </c>
      <c r="Y27" s="23">
        <v>48</v>
      </c>
      <c r="Z27" s="26">
        <v>143.52000000000001</v>
      </c>
      <c r="AA27" s="26">
        <v>13.634400000000001</v>
      </c>
    </row>
    <row r="28" spans="2:27" x14ac:dyDescent="0.2">
      <c r="B28" s="23">
        <v>1389</v>
      </c>
      <c r="C28" s="24">
        <v>41974</v>
      </c>
      <c r="D28" s="23">
        <v>1</v>
      </c>
      <c r="E28" s="23" t="s">
        <v>150</v>
      </c>
      <c r="F28" s="23" t="s">
        <v>151</v>
      </c>
      <c r="G28" s="23" t="s">
        <v>152</v>
      </c>
      <c r="H28" s="23" t="s">
        <v>153</v>
      </c>
      <c r="I28" s="25">
        <v>99999</v>
      </c>
      <c r="J28" s="23" t="s">
        <v>64</v>
      </c>
      <c r="K28" s="23" t="s">
        <v>94</v>
      </c>
      <c r="L28" s="23" t="s">
        <v>66</v>
      </c>
      <c r="M28" s="24"/>
      <c r="N28" s="23"/>
      <c r="O28" s="23" t="s">
        <v>154</v>
      </c>
      <c r="P28" s="23" t="s">
        <v>151</v>
      </c>
      <c r="Q28" s="23" t="s">
        <v>152</v>
      </c>
      <c r="R28" s="23" t="s">
        <v>153</v>
      </c>
      <c r="S28" s="25">
        <v>99999</v>
      </c>
      <c r="T28" s="23" t="s">
        <v>64</v>
      </c>
      <c r="U28" s="23"/>
      <c r="V28" s="23" t="s">
        <v>88</v>
      </c>
      <c r="W28" s="23" t="s">
        <v>71</v>
      </c>
      <c r="X28" s="26">
        <v>18</v>
      </c>
      <c r="Y28" s="23">
        <v>64</v>
      </c>
      <c r="Z28" s="26">
        <v>1152</v>
      </c>
      <c r="AA28" s="26">
        <v>118.65600000000001</v>
      </c>
    </row>
    <row r="29" spans="2:27" x14ac:dyDescent="0.2">
      <c r="B29" s="23">
        <v>1390</v>
      </c>
      <c r="C29" s="24">
        <v>41974</v>
      </c>
      <c r="D29" s="23">
        <v>1</v>
      </c>
      <c r="E29" s="23" t="s">
        <v>150</v>
      </c>
      <c r="F29" s="23" t="s">
        <v>151</v>
      </c>
      <c r="G29" s="23" t="s">
        <v>152</v>
      </c>
      <c r="H29" s="23" t="s">
        <v>153</v>
      </c>
      <c r="I29" s="25">
        <v>99999</v>
      </c>
      <c r="J29" s="23" t="s">
        <v>64</v>
      </c>
      <c r="K29" s="23" t="s">
        <v>94</v>
      </c>
      <c r="L29" s="23" t="s">
        <v>66</v>
      </c>
      <c r="M29" s="24"/>
      <c r="N29" s="23"/>
      <c r="O29" s="23" t="s">
        <v>154</v>
      </c>
      <c r="P29" s="23" t="s">
        <v>151</v>
      </c>
      <c r="Q29" s="23" t="s">
        <v>152</v>
      </c>
      <c r="R29" s="23" t="s">
        <v>153</v>
      </c>
      <c r="S29" s="25">
        <v>99999</v>
      </c>
      <c r="T29" s="23" t="s">
        <v>64</v>
      </c>
      <c r="U29" s="23"/>
      <c r="V29" s="23" t="s">
        <v>89</v>
      </c>
      <c r="W29" s="23" t="s">
        <v>71</v>
      </c>
      <c r="X29" s="26">
        <v>46</v>
      </c>
      <c r="Y29" s="23">
        <v>82</v>
      </c>
      <c r="Z29" s="26">
        <v>3772</v>
      </c>
      <c r="AA29" s="26">
        <v>392.28800000000007</v>
      </c>
    </row>
    <row r="30" spans="2:27" x14ac:dyDescent="0.2">
      <c r="B30" s="23">
        <v>1391</v>
      </c>
      <c r="C30" s="24">
        <v>41974</v>
      </c>
      <c r="D30" s="23">
        <v>1</v>
      </c>
      <c r="E30" s="23" t="s">
        <v>150</v>
      </c>
      <c r="F30" s="23" t="s">
        <v>151</v>
      </c>
      <c r="G30" s="23" t="s">
        <v>152</v>
      </c>
      <c r="H30" s="23" t="s">
        <v>153</v>
      </c>
      <c r="I30" s="25">
        <v>99999</v>
      </c>
      <c r="J30" s="23" t="s">
        <v>64</v>
      </c>
      <c r="K30" s="23" t="s">
        <v>94</v>
      </c>
      <c r="L30" s="23" t="s">
        <v>66</v>
      </c>
      <c r="M30" s="24"/>
      <c r="N30" s="23"/>
      <c r="O30" s="23" t="s">
        <v>154</v>
      </c>
      <c r="P30" s="23" t="s">
        <v>151</v>
      </c>
      <c r="Q30" s="23" t="s">
        <v>152</v>
      </c>
      <c r="R30" s="23" t="s">
        <v>153</v>
      </c>
      <c r="S30" s="25">
        <v>99999</v>
      </c>
      <c r="T30" s="23" t="s">
        <v>64</v>
      </c>
      <c r="U30" s="23"/>
      <c r="V30" s="23" t="s">
        <v>136</v>
      </c>
      <c r="W30" s="23" t="s">
        <v>71</v>
      </c>
      <c r="X30" s="26">
        <v>2.99</v>
      </c>
      <c r="Y30" s="23">
        <v>17</v>
      </c>
      <c r="Z30" s="26">
        <v>50.830000000000005</v>
      </c>
      <c r="AA30" s="26">
        <v>5.1338300000000014</v>
      </c>
    </row>
    <row r="31" spans="2:27" x14ac:dyDescent="0.2">
      <c r="B31" s="23">
        <v>1392</v>
      </c>
      <c r="C31" s="24">
        <v>42001</v>
      </c>
      <c r="D31" s="23">
        <v>28</v>
      </c>
      <c r="E31" s="23" t="s">
        <v>124</v>
      </c>
      <c r="F31" s="23" t="s">
        <v>125</v>
      </c>
      <c r="G31" s="23" t="s">
        <v>126</v>
      </c>
      <c r="H31" s="23" t="s">
        <v>127</v>
      </c>
      <c r="I31" s="25">
        <v>99999</v>
      </c>
      <c r="J31" s="23" t="s">
        <v>64</v>
      </c>
      <c r="K31" s="23" t="s">
        <v>128</v>
      </c>
      <c r="L31" s="23" t="s">
        <v>129</v>
      </c>
      <c r="M31" s="24">
        <f t="shared" ref="M31:M56" si="2">C31+2</f>
        <v>42003</v>
      </c>
      <c r="N31" s="23" t="s">
        <v>96</v>
      </c>
      <c r="O31" s="23" t="s">
        <v>130</v>
      </c>
      <c r="P31" s="23" t="s">
        <v>125</v>
      </c>
      <c r="Q31" s="23" t="s">
        <v>126</v>
      </c>
      <c r="R31" s="23" t="s">
        <v>127</v>
      </c>
      <c r="S31" s="25">
        <v>99999</v>
      </c>
      <c r="T31" s="23" t="s">
        <v>64</v>
      </c>
      <c r="U31" s="23" t="s">
        <v>82</v>
      </c>
      <c r="V31" s="23" t="s">
        <v>115</v>
      </c>
      <c r="W31" s="23" t="s">
        <v>116</v>
      </c>
      <c r="X31" s="26">
        <v>9.65</v>
      </c>
      <c r="Y31" s="23">
        <v>38</v>
      </c>
      <c r="Z31" s="26">
        <v>366.7</v>
      </c>
      <c r="AA31" s="26">
        <v>36.67</v>
      </c>
    </row>
    <row r="32" spans="2:27" x14ac:dyDescent="0.2">
      <c r="B32" s="23">
        <v>1393</v>
      </c>
      <c r="C32" s="24">
        <v>42001</v>
      </c>
      <c r="D32" s="23">
        <v>28</v>
      </c>
      <c r="E32" s="23" t="s">
        <v>124</v>
      </c>
      <c r="F32" s="23" t="s">
        <v>125</v>
      </c>
      <c r="G32" s="23" t="s">
        <v>126</v>
      </c>
      <c r="H32" s="23" t="s">
        <v>127</v>
      </c>
      <c r="I32" s="25">
        <v>99999</v>
      </c>
      <c r="J32" s="23" t="s">
        <v>64</v>
      </c>
      <c r="K32" s="23" t="s">
        <v>128</v>
      </c>
      <c r="L32" s="23" t="s">
        <v>129</v>
      </c>
      <c r="M32" s="24">
        <f t="shared" si="2"/>
        <v>42003</v>
      </c>
      <c r="N32" s="23" t="s">
        <v>96</v>
      </c>
      <c r="O32" s="23" t="s">
        <v>130</v>
      </c>
      <c r="P32" s="23" t="s">
        <v>125</v>
      </c>
      <c r="Q32" s="23" t="s">
        <v>126</v>
      </c>
      <c r="R32" s="23" t="s">
        <v>127</v>
      </c>
      <c r="S32" s="25">
        <v>99999</v>
      </c>
      <c r="T32" s="23" t="s">
        <v>64</v>
      </c>
      <c r="U32" s="23" t="s">
        <v>82</v>
      </c>
      <c r="V32" s="23" t="s">
        <v>155</v>
      </c>
      <c r="W32" s="23" t="s">
        <v>156</v>
      </c>
      <c r="X32" s="26">
        <v>18.399999999999999</v>
      </c>
      <c r="Y32" s="23">
        <v>25</v>
      </c>
      <c r="Z32" s="26">
        <v>459.99999999999994</v>
      </c>
      <c r="AA32" s="26">
        <v>45.54</v>
      </c>
    </row>
    <row r="33" spans="2:27" x14ac:dyDescent="0.2">
      <c r="B33" s="23">
        <v>1394</v>
      </c>
      <c r="C33" s="24">
        <v>41982</v>
      </c>
      <c r="D33" s="23">
        <v>9</v>
      </c>
      <c r="E33" s="23" t="s">
        <v>157</v>
      </c>
      <c r="F33" s="23" t="s">
        <v>158</v>
      </c>
      <c r="G33" s="23" t="s">
        <v>159</v>
      </c>
      <c r="H33" s="23" t="s">
        <v>160</v>
      </c>
      <c r="I33" s="25">
        <v>99999</v>
      </c>
      <c r="J33" s="23" t="s">
        <v>64</v>
      </c>
      <c r="K33" s="23" t="s">
        <v>161</v>
      </c>
      <c r="L33" s="23" t="s">
        <v>79</v>
      </c>
      <c r="M33" s="24">
        <f t="shared" si="2"/>
        <v>41984</v>
      </c>
      <c r="N33" s="23" t="s">
        <v>80</v>
      </c>
      <c r="O33" s="23" t="s">
        <v>162</v>
      </c>
      <c r="P33" s="23" t="s">
        <v>158</v>
      </c>
      <c r="Q33" s="23" t="s">
        <v>159</v>
      </c>
      <c r="R33" s="23" t="s">
        <v>160</v>
      </c>
      <c r="S33" s="25">
        <v>99999</v>
      </c>
      <c r="T33" s="23" t="s">
        <v>64</v>
      </c>
      <c r="U33" s="23" t="s">
        <v>69</v>
      </c>
      <c r="V33" s="23" t="s">
        <v>163</v>
      </c>
      <c r="W33" s="23" t="s">
        <v>164</v>
      </c>
      <c r="X33" s="26">
        <v>19.5</v>
      </c>
      <c r="Y33" s="23">
        <v>85</v>
      </c>
      <c r="Z33" s="26">
        <v>1657.5</v>
      </c>
      <c r="AA33" s="26">
        <v>165.75</v>
      </c>
    </row>
    <row r="34" spans="2:27" x14ac:dyDescent="0.2">
      <c r="B34" s="23">
        <v>1395</v>
      </c>
      <c r="C34" s="24">
        <v>41982</v>
      </c>
      <c r="D34" s="23">
        <v>9</v>
      </c>
      <c r="E34" s="23" t="s">
        <v>157</v>
      </c>
      <c r="F34" s="23" t="s">
        <v>158</v>
      </c>
      <c r="G34" s="23" t="s">
        <v>159</v>
      </c>
      <c r="H34" s="23" t="s">
        <v>160</v>
      </c>
      <c r="I34" s="25">
        <v>99999</v>
      </c>
      <c r="J34" s="23" t="s">
        <v>64</v>
      </c>
      <c r="K34" s="23" t="s">
        <v>161</v>
      </c>
      <c r="L34" s="23" t="s">
        <v>79</v>
      </c>
      <c r="M34" s="24">
        <f t="shared" si="2"/>
        <v>41984</v>
      </c>
      <c r="N34" s="23" t="s">
        <v>80</v>
      </c>
      <c r="O34" s="23" t="s">
        <v>162</v>
      </c>
      <c r="P34" s="23" t="s">
        <v>158</v>
      </c>
      <c r="Q34" s="23" t="s">
        <v>159</v>
      </c>
      <c r="R34" s="23" t="s">
        <v>160</v>
      </c>
      <c r="S34" s="25">
        <v>99999</v>
      </c>
      <c r="T34" s="23" t="s">
        <v>64</v>
      </c>
      <c r="U34" s="23" t="s">
        <v>69</v>
      </c>
      <c r="V34" s="23" t="s">
        <v>165</v>
      </c>
      <c r="W34" s="23" t="s">
        <v>166</v>
      </c>
      <c r="X34" s="26">
        <v>34.799999999999997</v>
      </c>
      <c r="Y34" s="23">
        <v>18</v>
      </c>
      <c r="Z34" s="26">
        <v>626.4</v>
      </c>
      <c r="AA34" s="26">
        <v>61.3872</v>
      </c>
    </row>
    <row r="35" spans="2:27" x14ac:dyDescent="0.2">
      <c r="B35" s="23">
        <v>1396</v>
      </c>
      <c r="C35" s="24">
        <v>41979</v>
      </c>
      <c r="D35" s="23">
        <v>6</v>
      </c>
      <c r="E35" s="23" t="s">
        <v>117</v>
      </c>
      <c r="F35" s="23" t="s">
        <v>118</v>
      </c>
      <c r="G35" s="23" t="s">
        <v>119</v>
      </c>
      <c r="H35" s="23" t="s">
        <v>77</v>
      </c>
      <c r="I35" s="25">
        <v>99999</v>
      </c>
      <c r="J35" s="23" t="s">
        <v>64</v>
      </c>
      <c r="K35" s="23" t="s">
        <v>120</v>
      </c>
      <c r="L35" s="23" t="s">
        <v>79</v>
      </c>
      <c r="M35" s="24">
        <f t="shared" si="2"/>
        <v>41981</v>
      </c>
      <c r="N35" s="23" t="s">
        <v>67</v>
      </c>
      <c r="O35" s="23" t="s">
        <v>121</v>
      </c>
      <c r="P35" s="23" t="s">
        <v>118</v>
      </c>
      <c r="Q35" s="23" t="s">
        <v>119</v>
      </c>
      <c r="R35" s="23" t="s">
        <v>77</v>
      </c>
      <c r="S35" s="25">
        <v>99999</v>
      </c>
      <c r="T35" s="23" t="s">
        <v>64</v>
      </c>
      <c r="U35" s="23" t="s">
        <v>82</v>
      </c>
      <c r="V35" s="23" t="s">
        <v>70</v>
      </c>
      <c r="W35" s="23" t="s">
        <v>71</v>
      </c>
      <c r="X35" s="26">
        <v>14</v>
      </c>
      <c r="Y35" s="23">
        <v>85</v>
      </c>
      <c r="Z35" s="26">
        <v>1190</v>
      </c>
      <c r="AA35" s="26">
        <v>115.42999999999999</v>
      </c>
    </row>
    <row r="36" spans="2:27" x14ac:dyDescent="0.2">
      <c r="B36" s="23">
        <v>1397</v>
      </c>
      <c r="C36" s="24">
        <v>41981</v>
      </c>
      <c r="D36" s="23">
        <v>8</v>
      </c>
      <c r="E36" s="23" t="s">
        <v>90</v>
      </c>
      <c r="F36" s="23" t="s">
        <v>91</v>
      </c>
      <c r="G36" s="23" t="s">
        <v>92</v>
      </c>
      <c r="H36" s="23" t="s">
        <v>93</v>
      </c>
      <c r="I36" s="25">
        <v>99999</v>
      </c>
      <c r="J36" s="23" t="s">
        <v>64</v>
      </c>
      <c r="K36" s="23" t="s">
        <v>94</v>
      </c>
      <c r="L36" s="23" t="s">
        <v>95</v>
      </c>
      <c r="M36" s="24">
        <f t="shared" si="2"/>
        <v>41983</v>
      </c>
      <c r="N36" s="23" t="s">
        <v>67</v>
      </c>
      <c r="O36" s="23" t="s">
        <v>97</v>
      </c>
      <c r="P36" s="23" t="s">
        <v>91</v>
      </c>
      <c r="Q36" s="23" t="s">
        <v>92</v>
      </c>
      <c r="R36" s="23" t="s">
        <v>93</v>
      </c>
      <c r="S36" s="25">
        <v>99999</v>
      </c>
      <c r="T36" s="23" t="s">
        <v>64</v>
      </c>
      <c r="U36" s="23" t="s">
        <v>69</v>
      </c>
      <c r="V36" s="23" t="s">
        <v>122</v>
      </c>
      <c r="W36" s="23" t="s">
        <v>123</v>
      </c>
      <c r="X36" s="26">
        <v>40</v>
      </c>
      <c r="Y36" s="23">
        <v>82</v>
      </c>
      <c r="Z36" s="26">
        <v>3280</v>
      </c>
      <c r="AA36" s="26">
        <v>318.15999999999997</v>
      </c>
    </row>
    <row r="37" spans="2:27" x14ac:dyDescent="0.2">
      <c r="B37" s="23">
        <v>1398</v>
      </c>
      <c r="C37" s="24">
        <v>41981</v>
      </c>
      <c r="D37" s="23">
        <v>8</v>
      </c>
      <c r="E37" s="23" t="s">
        <v>90</v>
      </c>
      <c r="F37" s="23" t="s">
        <v>91</v>
      </c>
      <c r="G37" s="23" t="s">
        <v>92</v>
      </c>
      <c r="H37" s="23" t="s">
        <v>93</v>
      </c>
      <c r="I37" s="25">
        <v>99999</v>
      </c>
      <c r="J37" s="23" t="s">
        <v>64</v>
      </c>
      <c r="K37" s="23" t="s">
        <v>94</v>
      </c>
      <c r="L37" s="23" t="s">
        <v>95</v>
      </c>
      <c r="M37" s="24">
        <f t="shared" si="2"/>
        <v>41983</v>
      </c>
      <c r="N37" s="23" t="s">
        <v>67</v>
      </c>
      <c r="O37" s="23" t="s">
        <v>97</v>
      </c>
      <c r="P37" s="23" t="s">
        <v>91</v>
      </c>
      <c r="Q37" s="23" t="s">
        <v>92</v>
      </c>
      <c r="R37" s="23" t="s">
        <v>93</v>
      </c>
      <c r="S37" s="25">
        <v>99999</v>
      </c>
      <c r="T37" s="23" t="s">
        <v>64</v>
      </c>
      <c r="U37" s="23" t="s">
        <v>69</v>
      </c>
      <c r="V37" s="23" t="s">
        <v>98</v>
      </c>
      <c r="W37" s="23" t="s">
        <v>99</v>
      </c>
      <c r="X37" s="26">
        <v>9.1999999999999993</v>
      </c>
      <c r="Y37" s="23">
        <v>47</v>
      </c>
      <c r="Z37" s="26">
        <v>432.4</v>
      </c>
      <c r="AA37" s="26">
        <v>41.510399999999997</v>
      </c>
    </row>
    <row r="38" spans="2:27" x14ac:dyDescent="0.2">
      <c r="B38" s="23">
        <v>1399</v>
      </c>
      <c r="C38" s="24">
        <v>41998</v>
      </c>
      <c r="D38" s="23">
        <v>25</v>
      </c>
      <c r="E38" s="23" t="s">
        <v>167</v>
      </c>
      <c r="F38" s="23" t="s">
        <v>168</v>
      </c>
      <c r="G38" s="23" t="s">
        <v>133</v>
      </c>
      <c r="H38" s="23" t="s">
        <v>77</v>
      </c>
      <c r="I38" s="25">
        <v>99999</v>
      </c>
      <c r="J38" s="23" t="s">
        <v>64</v>
      </c>
      <c r="K38" s="23" t="s">
        <v>134</v>
      </c>
      <c r="L38" s="23" t="s">
        <v>79</v>
      </c>
      <c r="M38" s="24">
        <f t="shared" si="2"/>
        <v>42000</v>
      </c>
      <c r="N38" s="23" t="s">
        <v>80</v>
      </c>
      <c r="O38" s="23" t="s">
        <v>169</v>
      </c>
      <c r="P38" s="23" t="s">
        <v>168</v>
      </c>
      <c r="Q38" s="23" t="s">
        <v>133</v>
      </c>
      <c r="R38" s="23" t="s">
        <v>77</v>
      </c>
      <c r="S38" s="25">
        <v>99999</v>
      </c>
      <c r="T38" s="23" t="s">
        <v>64</v>
      </c>
      <c r="U38" s="23" t="s">
        <v>114</v>
      </c>
      <c r="V38" s="23" t="s">
        <v>98</v>
      </c>
      <c r="W38" s="23" t="s">
        <v>99</v>
      </c>
      <c r="X38" s="26">
        <v>10</v>
      </c>
      <c r="Y38" s="23">
        <v>99</v>
      </c>
      <c r="Z38" s="26">
        <v>990</v>
      </c>
      <c r="AA38" s="26">
        <v>99</v>
      </c>
    </row>
    <row r="39" spans="2:27" x14ac:dyDescent="0.2">
      <c r="B39" s="23">
        <v>1400</v>
      </c>
      <c r="C39" s="24">
        <v>41999</v>
      </c>
      <c r="D39" s="23">
        <v>26</v>
      </c>
      <c r="E39" s="23" t="s">
        <v>170</v>
      </c>
      <c r="F39" s="23" t="s">
        <v>171</v>
      </c>
      <c r="G39" s="23" t="s">
        <v>148</v>
      </c>
      <c r="H39" s="23" t="s">
        <v>140</v>
      </c>
      <c r="I39" s="25">
        <v>99999</v>
      </c>
      <c r="J39" s="23" t="s">
        <v>64</v>
      </c>
      <c r="K39" s="23" t="s">
        <v>128</v>
      </c>
      <c r="L39" s="23" t="s">
        <v>79</v>
      </c>
      <c r="M39" s="24">
        <f t="shared" si="2"/>
        <v>42001</v>
      </c>
      <c r="N39" s="23" t="s">
        <v>96</v>
      </c>
      <c r="O39" s="23" t="s">
        <v>172</v>
      </c>
      <c r="P39" s="23" t="s">
        <v>171</v>
      </c>
      <c r="Q39" s="23" t="s">
        <v>148</v>
      </c>
      <c r="R39" s="23" t="s">
        <v>140</v>
      </c>
      <c r="S39" s="25">
        <v>99999</v>
      </c>
      <c r="T39" s="23" t="s">
        <v>64</v>
      </c>
      <c r="U39" s="23" t="s">
        <v>82</v>
      </c>
      <c r="V39" s="23" t="s">
        <v>173</v>
      </c>
      <c r="W39" s="23" t="s">
        <v>174</v>
      </c>
      <c r="X39" s="26">
        <v>21.35</v>
      </c>
      <c r="Y39" s="23">
        <v>49</v>
      </c>
      <c r="Z39" s="26">
        <v>1046.1500000000001</v>
      </c>
      <c r="AA39" s="26">
        <v>106.70730000000002</v>
      </c>
    </row>
    <row r="40" spans="2:27" x14ac:dyDescent="0.2">
      <c r="B40" s="23">
        <v>1401</v>
      </c>
      <c r="C40" s="24">
        <v>41999</v>
      </c>
      <c r="D40" s="23">
        <v>26</v>
      </c>
      <c r="E40" s="23" t="s">
        <v>170</v>
      </c>
      <c r="F40" s="23" t="s">
        <v>171</v>
      </c>
      <c r="G40" s="23" t="s">
        <v>148</v>
      </c>
      <c r="H40" s="23" t="s">
        <v>140</v>
      </c>
      <c r="I40" s="25">
        <v>99999</v>
      </c>
      <c r="J40" s="23" t="s">
        <v>64</v>
      </c>
      <c r="K40" s="23" t="s">
        <v>128</v>
      </c>
      <c r="L40" s="23" t="s">
        <v>79</v>
      </c>
      <c r="M40" s="24">
        <f t="shared" si="2"/>
        <v>42001</v>
      </c>
      <c r="N40" s="23" t="s">
        <v>96</v>
      </c>
      <c r="O40" s="23" t="s">
        <v>172</v>
      </c>
      <c r="P40" s="23" t="s">
        <v>171</v>
      </c>
      <c r="Q40" s="23" t="s">
        <v>148</v>
      </c>
      <c r="R40" s="23" t="s">
        <v>140</v>
      </c>
      <c r="S40" s="25">
        <v>99999</v>
      </c>
      <c r="T40" s="23" t="s">
        <v>64</v>
      </c>
      <c r="U40" s="23" t="s">
        <v>82</v>
      </c>
      <c r="V40" s="23" t="s">
        <v>115</v>
      </c>
      <c r="W40" s="23" t="s">
        <v>116</v>
      </c>
      <c r="X40" s="26">
        <v>9.65</v>
      </c>
      <c r="Y40" s="23">
        <v>72</v>
      </c>
      <c r="Z40" s="26">
        <v>694.80000000000007</v>
      </c>
      <c r="AA40" s="26">
        <v>72.954000000000008</v>
      </c>
    </row>
    <row r="41" spans="2:27" x14ac:dyDescent="0.2">
      <c r="B41" s="23">
        <v>1402</v>
      </c>
      <c r="C41" s="24">
        <v>41999</v>
      </c>
      <c r="D41" s="23">
        <v>26</v>
      </c>
      <c r="E41" s="23" t="s">
        <v>170</v>
      </c>
      <c r="F41" s="23" t="s">
        <v>171</v>
      </c>
      <c r="G41" s="23" t="s">
        <v>148</v>
      </c>
      <c r="H41" s="23" t="s">
        <v>140</v>
      </c>
      <c r="I41" s="25">
        <v>99999</v>
      </c>
      <c r="J41" s="23" t="s">
        <v>64</v>
      </c>
      <c r="K41" s="23" t="s">
        <v>128</v>
      </c>
      <c r="L41" s="23" t="s">
        <v>79</v>
      </c>
      <c r="M41" s="24">
        <f t="shared" si="2"/>
        <v>42001</v>
      </c>
      <c r="N41" s="23" t="s">
        <v>96</v>
      </c>
      <c r="O41" s="23" t="s">
        <v>172</v>
      </c>
      <c r="P41" s="23" t="s">
        <v>171</v>
      </c>
      <c r="Q41" s="23" t="s">
        <v>148</v>
      </c>
      <c r="R41" s="23" t="s">
        <v>140</v>
      </c>
      <c r="S41" s="25">
        <v>99999</v>
      </c>
      <c r="T41" s="23" t="s">
        <v>64</v>
      </c>
      <c r="U41" s="23" t="s">
        <v>82</v>
      </c>
      <c r="V41" s="23" t="s">
        <v>155</v>
      </c>
      <c r="W41" s="23" t="s">
        <v>156</v>
      </c>
      <c r="X41" s="26">
        <v>18.399999999999999</v>
      </c>
      <c r="Y41" s="23">
        <v>99</v>
      </c>
      <c r="Z41" s="26">
        <v>1821.6</v>
      </c>
      <c r="AA41" s="26">
        <v>191.268</v>
      </c>
    </row>
    <row r="42" spans="2:27" x14ac:dyDescent="0.2">
      <c r="B42" s="23">
        <v>1403</v>
      </c>
      <c r="C42" s="24">
        <v>42002</v>
      </c>
      <c r="D42" s="23">
        <v>29</v>
      </c>
      <c r="E42" s="23" t="s">
        <v>100</v>
      </c>
      <c r="F42" s="23" t="s">
        <v>101</v>
      </c>
      <c r="G42" s="23" t="s">
        <v>102</v>
      </c>
      <c r="H42" s="23" t="s">
        <v>103</v>
      </c>
      <c r="I42" s="25">
        <v>99999</v>
      </c>
      <c r="J42" s="23" t="s">
        <v>64</v>
      </c>
      <c r="K42" s="23" t="s">
        <v>104</v>
      </c>
      <c r="L42" s="23" t="s">
        <v>105</v>
      </c>
      <c r="M42" s="24">
        <f t="shared" si="2"/>
        <v>42004</v>
      </c>
      <c r="N42" s="23" t="s">
        <v>67</v>
      </c>
      <c r="O42" s="23" t="s">
        <v>106</v>
      </c>
      <c r="P42" s="23" t="s">
        <v>101</v>
      </c>
      <c r="Q42" s="23" t="s">
        <v>102</v>
      </c>
      <c r="R42" s="23" t="s">
        <v>103</v>
      </c>
      <c r="S42" s="25">
        <v>99999</v>
      </c>
      <c r="T42" s="23" t="s">
        <v>64</v>
      </c>
      <c r="U42" s="23" t="s">
        <v>69</v>
      </c>
      <c r="V42" s="23" t="s">
        <v>70</v>
      </c>
      <c r="W42" s="23" t="s">
        <v>71</v>
      </c>
      <c r="X42" s="26">
        <v>14</v>
      </c>
      <c r="Y42" s="23">
        <v>10</v>
      </c>
      <c r="Z42" s="26">
        <v>140</v>
      </c>
      <c r="AA42" s="26">
        <v>13.86</v>
      </c>
    </row>
    <row r="43" spans="2:27" x14ac:dyDescent="0.2">
      <c r="B43" s="23">
        <v>1404</v>
      </c>
      <c r="C43" s="24">
        <v>41979</v>
      </c>
      <c r="D43" s="23">
        <v>6</v>
      </c>
      <c r="E43" s="23" t="s">
        <v>117</v>
      </c>
      <c r="F43" s="23" t="s">
        <v>118</v>
      </c>
      <c r="G43" s="23" t="s">
        <v>119</v>
      </c>
      <c r="H43" s="23" t="s">
        <v>77</v>
      </c>
      <c r="I43" s="25">
        <v>99999</v>
      </c>
      <c r="J43" s="23" t="s">
        <v>64</v>
      </c>
      <c r="K43" s="23" t="s">
        <v>120</v>
      </c>
      <c r="L43" s="23" t="s">
        <v>79</v>
      </c>
      <c r="M43" s="24">
        <f t="shared" si="2"/>
        <v>41981</v>
      </c>
      <c r="N43" s="23" t="s">
        <v>96</v>
      </c>
      <c r="O43" s="23" t="s">
        <v>121</v>
      </c>
      <c r="P43" s="23" t="s">
        <v>118</v>
      </c>
      <c r="Q43" s="23" t="s">
        <v>119</v>
      </c>
      <c r="R43" s="23" t="s">
        <v>77</v>
      </c>
      <c r="S43" s="25">
        <v>99999</v>
      </c>
      <c r="T43" s="23" t="s">
        <v>64</v>
      </c>
      <c r="U43" s="23" t="s">
        <v>69</v>
      </c>
      <c r="V43" s="23" t="s">
        <v>107</v>
      </c>
      <c r="W43" s="23" t="s">
        <v>108</v>
      </c>
      <c r="X43" s="26">
        <v>12.75</v>
      </c>
      <c r="Y43" s="23">
        <v>100</v>
      </c>
      <c r="Z43" s="26">
        <v>1275</v>
      </c>
      <c r="AA43" s="26">
        <v>122.39999999999999</v>
      </c>
    </row>
    <row r="44" spans="2:27" x14ac:dyDescent="0.2">
      <c r="B44" s="23">
        <v>1405</v>
      </c>
      <c r="C44" s="24">
        <v>42000</v>
      </c>
      <c r="D44" s="23">
        <v>27</v>
      </c>
      <c r="E44" s="23" t="s">
        <v>60</v>
      </c>
      <c r="F44" s="23" t="s">
        <v>61</v>
      </c>
      <c r="G44" s="23" t="s">
        <v>62</v>
      </c>
      <c r="H44" s="23" t="s">
        <v>63</v>
      </c>
      <c r="I44" s="25">
        <v>99999</v>
      </c>
      <c r="J44" s="23" t="s">
        <v>64</v>
      </c>
      <c r="K44" s="23" t="s">
        <v>65</v>
      </c>
      <c r="L44" s="23" t="s">
        <v>66</v>
      </c>
      <c r="M44" s="24">
        <f t="shared" si="2"/>
        <v>42002</v>
      </c>
      <c r="N44" s="23" t="s">
        <v>67</v>
      </c>
      <c r="O44" s="23" t="s">
        <v>68</v>
      </c>
      <c r="P44" s="23" t="s">
        <v>61</v>
      </c>
      <c r="Q44" s="23" t="s">
        <v>62</v>
      </c>
      <c r="R44" s="23" t="s">
        <v>63</v>
      </c>
      <c r="S44" s="25">
        <v>99999</v>
      </c>
      <c r="T44" s="23" t="s">
        <v>64</v>
      </c>
      <c r="U44" s="23" t="s">
        <v>69</v>
      </c>
      <c r="V44" s="23"/>
      <c r="W44" s="23"/>
      <c r="X44" s="26"/>
      <c r="Y44" s="23"/>
      <c r="Z44" s="26">
        <v>0</v>
      </c>
      <c r="AA44" s="26">
        <v>27</v>
      </c>
    </row>
    <row r="45" spans="2:27" x14ac:dyDescent="0.2">
      <c r="B45" s="23">
        <v>1406</v>
      </c>
      <c r="C45" s="24">
        <v>41977</v>
      </c>
      <c r="D45" s="23">
        <v>4</v>
      </c>
      <c r="E45" s="23" t="s">
        <v>74</v>
      </c>
      <c r="F45" s="23" t="s">
        <v>75</v>
      </c>
      <c r="G45" s="23" t="s">
        <v>76</v>
      </c>
      <c r="H45" s="23" t="s">
        <v>77</v>
      </c>
      <c r="I45" s="25">
        <v>99999</v>
      </c>
      <c r="J45" s="23" t="s">
        <v>64</v>
      </c>
      <c r="K45" s="23" t="s">
        <v>78</v>
      </c>
      <c r="L45" s="23" t="s">
        <v>79</v>
      </c>
      <c r="M45" s="24">
        <f t="shared" si="2"/>
        <v>41979</v>
      </c>
      <c r="N45" s="23" t="s">
        <v>80</v>
      </c>
      <c r="O45" s="23" t="s">
        <v>81</v>
      </c>
      <c r="P45" s="23" t="s">
        <v>75</v>
      </c>
      <c r="Q45" s="23" t="s">
        <v>76</v>
      </c>
      <c r="R45" s="23" t="s">
        <v>77</v>
      </c>
      <c r="S45" s="25">
        <v>99999</v>
      </c>
      <c r="T45" s="23" t="s">
        <v>64</v>
      </c>
      <c r="U45" s="23" t="s">
        <v>82</v>
      </c>
      <c r="V45" s="23" t="s">
        <v>175</v>
      </c>
      <c r="W45" s="23" t="s">
        <v>143</v>
      </c>
      <c r="X45" s="26">
        <v>81</v>
      </c>
      <c r="Y45" s="23">
        <v>62</v>
      </c>
      <c r="Z45" s="26">
        <v>1377</v>
      </c>
      <c r="AA45" s="26">
        <v>117.93600000000001</v>
      </c>
    </row>
    <row r="46" spans="2:27" x14ac:dyDescent="0.2">
      <c r="B46" s="23">
        <v>1407</v>
      </c>
      <c r="C46" s="24">
        <v>41977</v>
      </c>
      <c r="D46" s="23">
        <v>4</v>
      </c>
      <c r="E46" s="23" t="s">
        <v>74</v>
      </c>
      <c r="F46" s="23" t="s">
        <v>75</v>
      </c>
      <c r="G46" s="23" t="s">
        <v>76</v>
      </c>
      <c r="H46" s="23" t="s">
        <v>77</v>
      </c>
      <c r="I46" s="25">
        <v>99999</v>
      </c>
      <c r="J46" s="23" t="s">
        <v>64</v>
      </c>
      <c r="K46" s="23" t="s">
        <v>78</v>
      </c>
      <c r="L46" s="23" t="s">
        <v>79</v>
      </c>
      <c r="M46" s="24">
        <f t="shared" si="2"/>
        <v>41979</v>
      </c>
      <c r="N46" s="23" t="s">
        <v>80</v>
      </c>
      <c r="O46" s="23" t="s">
        <v>81</v>
      </c>
      <c r="P46" s="23" t="s">
        <v>75</v>
      </c>
      <c r="Q46" s="23" t="s">
        <v>76</v>
      </c>
      <c r="R46" s="23" t="s">
        <v>77</v>
      </c>
      <c r="S46" s="25">
        <v>99999</v>
      </c>
      <c r="T46" s="23" t="s">
        <v>64</v>
      </c>
      <c r="U46" s="23" t="s">
        <v>82</v>
      </c>
      <c r="V46" s="23" t="s">
        <v>176</v>
      </c>
      <c r="W46" s="23" t="s">
        <v>177</v>
      </c>
      <c r="X46" s="26">
        <v>7</v>
      </c>
      <c r="Y46" s="23">
        <v>91</v>
      </c>
      <c r="Z46" s="26">
        <v>196</v>
      </c>
      <c r="AA46" s="26">
        <v>13.719999999999999</v>
      </c>
    </row>
    <row r="47" spans="2:27" x14ac:dyDescent="0.2">
      <c r="B47" s="23">
        <v>1408</v>
      </c>
      <c r="C47" s="24">
        <v>41985</v>
      </c>
      <c r="D47" s="23">
        <v>12</v>
      </c>
      <c r="E47" s="23" t="s">
        <v>85</v>
      </c>
      <c r="F47" s="23" t="s">
        <v>86</v>
      </c>
      <c r="G47" s="23" t="s">
        <v>62</v>
      </c>
      <c r="H47" s="23" t="s">
        <v>63</v>
      </c>
      <c r="I47" s="25">
        <v>99999</v>
      </c>
      <c r="J47" s="23" t="s">
        <v>64</v>
      </c>
      <c r="K47" s="23" t="s">
        <v>65</v>
      </c>
      <c r="L47" s="23" t="s">
        <v>66</v>
      </c>
      <c r="M47" s="24">
        <f t="shared" si="2"/>
        <v>41987</v>
      </c>
      <c r="N47" s="23" t="s">
        <v>67</v>
      </c>
      <c r="O47" s="23" t="s">
        <v>87</v>
      </c>
      <c r="P47" s="23" t="s">
        <v>86</v>
      </c>
      <c r="Q47" s="23" t="s">
        <v>62</v>
      </c>
      <c r="R47" s="23" t="s">
        <v>63</v>
      </c>
      <c r="S47" s="25">
        <v>99999</v>
      </c>
      <c r="T47" s="23" t="s">
        <v>64</v>
      </c>
      <c r="U47" s="23" t="s">
        <v>82</v>
      </c>
      <c r="V47" s="23"/>
      <c r="W47" s="23"/>
      <c r="X47" s="26"/>
      <c r="Y47" s="23"/>
      <c r="Z47" s="26">
        <v>0</v>
      </c>
      <c r="AA47" s="26">
        <v>8</v>
      </c>
    </row>
    <row r="48" spans="2:27" x14ac:dyDescent="0.2">
      <c r="B48" s="23">
        <v>1409</v>
      </c>
      <c r="C48" s="24">
        <v>41981</v>
      </c>
      <c r="D48" s="23">
        <v>8</v>
      </c>
      <c r="E48" s="23" t="s">
        <v>90</v>
      </c>
      <c r="F48" s="23" t="s">
        <v>91</v>
      </c>
      <c r="G48" s="23" t="s">
        <v>92</v>
      </c>
      <c r="H48" s="23" t="s">
        <v>93</v>
      </c>
      <c r="I48" s="25">
        <v>99999</v>
      </c>
      <c r="J48" s="23" t="s">
        <v>64</v>
      </c>
      <c r="K48" s="23" t="s">
        <v>94</v>
      </c>
      <c r="L48" s="23" t="s">
        <v>95</v>
      </c>
      <c r="M48" s="24">
        <f t="shared" si="2"/>
        <v>41983</v>
      </c>
      <c r="N48" s="23" t="s">
        <v>96</v>
      </c>
      <c r="O48" s="23" t="s">
        <v>97</v>
      </c>
      <c r="P48" s="23" t="s">
        <v>91</v>
      </c>
      <c r="Q48" s="23" t="s">
        <v>92</v>
      </c>
      <c r="R48" s="23" t="s">
        <v>93</v>
      </c>
      <c r="S48" s="25">
        <v>99999</v>
      </c>
      <c r="T48" s="23" t="s">
        <v>64</v>
      </c>
      <c r="U48" s="23" t="s">
        <v>82</v>
      </c>
      <c r="V48" s="23" t="s">
        <v>165</v>
      </c>
      <c r="W48" s="23" t="s">
        <v>166</v>
      </c>
      <c r="X48" s="26">
        <v>34.799999999999997</v>
      </c>
      <c r="Y48" s="23">
        <v>29</v>
      </c>
      <c r="Z48" s="26">
        <v>2923.2</v>
      </c>
      <c r="AA48" s="26">
        <v>300.846</v>
      </c>
    </row>
    <row r="49" spans="2:27" x14ac:dyDescent="0.2">
      <c r="B49" s="23">
        <v>1410</v>
      </c>
      <c r="C49" s="24">
        <v>41977</v>
      </c>
      <c r="D49" s="23">
        <v>4</v>
      </c>
      <c r="E49" s="23" t="s">
        <v>74</v>
      </c>
      <c r="F49" s="23" t="s">
        <v>75</v>
      </c>
      <c r="G49" s="23" t="s">
        <v>76</v>
      </c>
      <c r="H49" s="23" t="s">
        <v>77</v>
      </c>
      <c r="I49" s="25">
        <v>99999</v>
      </c>
      <c r="J49" s="23" t="s">
        <v>64</v>
      </c>
      <c r="K49" s="23" t="s">
        <v>78</v>
      </c>
      <c r="L49" s="23" t="s">
        <v>79</v>
      </c>
      <c r="M49" s="24">
        <f t="shared" si="2"/>
        <v>41979</v>
      </c>
      <c r="N49" s="23" t="s">
        <v>96</v>
      </c>
      <c r="O49" s="23" t="s">
        <v>81</v>
      </c>
      <c r="P49" s="23" t="s">
        <v>75</v>
      </c>
      <c r="Q49" s="23" t="s">
        <v>76</v>
      </c>
      <c r="R49" s="23" t="s">
        <v>77</v>
      </c>
      <c r="S49" s="25">
        <v>99999</v>
      </c>
      <c r="T49" s="23" t="s">
        <v>64</v>
      </c>
      <c r="U49" s="23" t="s">
        <v>69</v>
      </c>
      <c r="V49" s="23"/>
      <c r="W49" s="23"/>
      <c r="X49" s="26"/>
      <c r="Y49" s="23"/>
      <c r="Z49" s="26">
        <v>0</v>
      </c>
      <c r="AA49" s="26">
        <v>9</v>
      </c>
    </row>
    <row r="50" spans="2:27" x14ac:dyDescent="0.2">
      <c r="B50" s="23">
        <v>1411</v>
      </c>
      <c r="C50" s="24">
        <v>42002</v>
      </c>
      <c r="D50" s="23">
        <v>29</v>
      </c>
      <c r="E50" s="23" t="s">
        <v>100</v>
      </c>
      <c r="F50" s="23" t="s">
        <v>101</v>
      </c>
      <c r="G50" s="23" t="s">
        <v>102</v>
      </c>
      <c r="H50" s="23" t="s">
        <v>103</v>
      </c>
      <c r="I50" s="25">
        <v>99999</v>
      </c>
      <c r="J50" s="23" t="s">
        <v>64</v>
      </c>
      <c r="K50" s="23" t="s">
        <v>104</v>
      </c>
      <c r="L50" s="23" t="s">
        <v>105</v>
      </c>
      <c r="M50" s="24">
        <f t="shared" si="2"/>
        <v>42004</v>
      </c>
      <c r="N50" s="23" t="s">
        <v>67</v>
      </c>
      <c r="O50" s="23" t="s">
        <v>106</v>
      </c>
      <c r="P50" s="23" t="s">
        <v>101</v>
      </c>
      <c r="Q50" s="23" t="s">
        <v>102</v>
      </c>
      <c r="R50" s="23" t="s">
        <v>103</v>
      </c>
      <c r="S50" s="25">
        <v>99999</v>
      </c>
      <c r="T50" s="23" t="s">
        <v>64</v>
      </c>
      <c r="U50" s="23" t="s">
        <v>69</v>
      </c>
      <c r="V50" s="23"/>
      <c r="W50" s="23"/>
      <c r="X50" s="26"/>
      <c r="Y50" s="23"/>
      <c r="Z50" s="26">
        <v>0</v>
      </c>
      <c r="AA50" s="26">
        <v>23</v>
      </c>
    </row>
    <row r="51" spans="2:27" x14ac:dyDescent="0.2">
      <c r="B51" s="23">
        <v>1412</v>
      </c>
      <c r="C51" s="24">
        <v>41976</v>
      </c>
      <c r="D51" s="23">
        <v>3</v>
      </c>
      <c r="E51" s="23" t="s">
        <v>109</v>
      </c>
      <c r="F51" s="23" t="s">
        <v>110</v>
      </c>
      <c r="G51" s="23" t="s">
        <v>111</v>
      </c>
      <c r="H51" s="23" t="s">
        <v>112</v>
      </c>
      <c r="I51" s="25">
        <v>99999</v>
      </c>
      <c r="J51" s="23" t="s">
        <v>64</v>
      </c>
      <c r="K51" s="23" t="s">
        <v>65</v>
      </c>
      <c r="L51" s="23" t="s">
        <v>66</v>
      </c>
      <c r="M51" s="24">
        <f t="shared" si="2"/>
        <v>41978</v>
      </c>
      <c r="N51" s="23" t="s">
        <v>67</v>
      </c>
      <c r="O51" s="23" t="s">
        <v>113</v>
      </c>
      <c r="P51" s="23" t="s">
        <v>110</v>
      </c>
      <c r="Q51" s="23" t="s">
        <v>111</v>
      </c>
      <c r="R51" s="23" t="s">
        <v>112</v>
      </c>
      <c r="S51" s="25">
        <v>99999</v>
      </c>
      <c r="T51" s="23" t="s">
        <v>64</v>
      </c>
      <c r="U51" s="23" t="s">
        <v>114</v>
      </c>
      <c r="V51" s="23" t="s">
        <v>178</v>
      </c>
      <c r="W51" s="23" t="s">
        <v>145</v>
      </c>
      <c r="X51" s="26">
        <v>10</v>
      </c>
      <c r="Y51" s="23">
        <v>49</v>
      </c>
      <c r="Z51" s="26">
        <v>280</v>
      </c>
      <c r="AA51" s="26">
        <v>90.25</v>
      </c>
    </row>
    <row r="52" spans="2:27" x14ac:dyDescent="0.2">
      <c r="B52" s="23">
        <v>1413</v>
      </c>
      <c r="C52" s="24">
        <v>41976</v>
      </c>
      <c r="D52" s="23">
        <v>3</v>
      </c>
      <c r="E52" s="23" t="s">
        <v>109</v>
      </c>
      <c r="F52" s="23" t="s">
        <v>110</v>
      </c>
      <c r="G52" s="23" t="s">
        <v>111</v>
      </c>
      <c r="H52" s="23" t="s">
        <v>112</v>
      </c>
      <c r="I52" s="25">
        <v>99999</v>
      </c>
      <c r="J52" s="23" t="s">
        <v>64</v>
      </c>
      <c r="K52" s="23" t="s">
        <v>65</v>
      </c>
      <c r="L52" s="23" t="s">
        <v>66</v>
      </c>
      <c r="M52" s="24">
        <f t="shared" si="2"/>
        <v>41978</v>
      </c>
      <c r="N52" s="23" t="s">
        <v>67</v>
      </c>
      <c r="O52" s="23" t="s">
        <v>113</v>
      </c>
      <c r="P52" s="23" t="s">
        <v>110</v>
      </c>
      <c r="Q52" s="23" t="s">
        <v>111</v>
      </c>
      <c r="R52" s="23" t="s">
        <v>112</v>
      </c>
      <c r="S52" s="25">
        <v>99999</v>
      </c>
      <c r="T52" s="23" t="s">
        <v>64</v>
      </c>
      <c r="U52" s="23" t="s">
        <v>114</v>
      </c>
      <c r="V52" s="23" t="s">
        <v>122</v>
      </c>
      <c r="W52" s="23" t="s">
        <v>123</v>
      </c>
      <c r="X52" s="26">
        <v>40</v>
      </c>
      <c r="Y52" s="23">
        <v>29</v>
      </c>
      <c r="Z52" s="26">
        <v>480</v>
      </c>
      <c r="AA52" s="26">
        <v>239.12</v>
      </c>
    </row>
    <row r="53" spans="2:27" x14ac:dyDescent="0.2">
      <c r="B53" s="23">
        <v>1414</v>
      </c>
      <c r="C53" s="24">
        <v>41979</v>
      </c>
      <c r="D53" s="23">
        <v>6</v>
      </c>
      <c r="E53" s="23" t="s">
        <v>117</v>
      </c>
      <c r="F53" s="23" t="s">
        <v>118</v>
      </c>
      <c r="G53" s="23" t="s">
        <v>119</v>
      </c>
      <c r="H53" s="23" t="s">
        <v>77</v>
      </c>
      <c r="I53" s="25">
        <v>99999</v>
      </c>
      <c r="J53" s="23" t="s">
        <v>64</v>
      </c>
      <c r="K53" s="23" t="s">
        <v>120</v>
      </c>
      <c r="L53" s="23" t="s">
        <v>79</v>
      </c>
      <c r="M53" s="24">
        <f t="shared" si="2"/>
        <v>41981</v>
      </c>
      <c r="N53" s="23" t="s">
        <v>67</v>
      </c>
      <c r="O53" s="23" t="s">
        <v>121</v>
      </c>
      <c r="P53" s="23" t="s">
        <v>118</v>
      </c>
      <c r="Q53" s="23" t="s">
        <v>119</v>
      </c>
      <c r="R53" s="23" t="s">
        <v>77</v>
      </c>
      <c r="S53" s="25">
        <v>99999</v>
      </c>
      <c r="T53" s="23" t="s">
        <v>64</v>
      </c>
      <c r="U53" s="23" t="s">
        <v>82</v>
      </c>
      <c r="V53" s="23"/>
      <c r="W53" s="23"/>
      <c r="X53" s="26"/>
      <c r="Y53" s="23"/>
      <c r="Z53" s="26">
        <v>0</v>
      </c>
      <c r="AA53" s="26">
        <v>31</v>
      </c>
    </row>
    <row r="54" spans="2:27" x14ac:dyDescent="0.2">
      <c r="B54" s="23">
        <v>1415</v>
      </c>
      <c r="C54" s="24">
        <v>42001</v>
      </c>
      <c r="D54" s="23">
        <v>28</v>
      </c>
      <c r="E54" s="23" t="s">
        <v>124</v>
      </c>
      <c r="F54" s="23" t="s">
        <v>125</v>
      </c>
      <c r="G54" s="23" t="s">
        <v>126</v>
      </c>
      <c r="H54" s="23" t="s">
        <v>127</v>
      </c>
      <c r="I54" s="25">
        <v>99999</v>
      </c>
      <c r="J54" s="23" t="s">
        <v>64</v>
      </c>
      <c r="K54" s="23" t="s">
        <v>128</v>
      </c>
      <c r="L54" s="23" t="s">
        <v>129</v>
      </c>
      <c r="M54" s="24">
        <f t="shared" si="2"/>
        <v>42003</v>
      </c>
      <c r="N54" s="23" t="s">
        <v>96</v>
      </c>
      <c r="O54" s="23" t="s">
        <v>130</v>
      </c>
      <c r="P54" s="23" t="s">
        <v>125</v>
      </c>
      <c r="Q54" s="23" t="s">
        <v>126</v>
      </c>
      <c r="R54" s="23" t="s">
        <v>127</v>
      </c>
      <c r="S54" s="25">
        <v>99999</v>
      </c>
      <c r="T54" s="23" t="s">
        <v>64</v>
      </c>
      <c r="U54" s="23" t="s">
        <v>69</v>
      </c>
      <c r="V54" s="23"/>
      <c r="W54" s="23"/>
      <c r="X54" s="26"/>
      <c r="Y54" s="23"/>
      <c r="Z54" s="26">
        <v>0</v>
      </c>
      <c r="AA54" s="26">
        <v>20</v>
      </c>
    </row>
    <row r="55" spans="2:27" x14ac:dyDescent="0.2">
      <c r="B55" s="23">
        <v>1416</v>
      </c>
      <c r="C55" s="24">
        <v>41981</v>
      </c>
      <c r="D55" s="23">
        <v>8</v>
      </c>
      <c r="E55" s="23" t="s">
        <v>90</v>
      </c>
      <c r="F55" s="23" t="s">
        <v>91</v>
      </c>
      <c r="G55" s="23" t="s">
        <v>92</v>
      </c>
      <c r="H55" s="23" t="s">
        <v>93</v>
      </c>
      <c r="I55" s="25">
        <v>99999</v>
      </c>
      <c r="J55" s="23" t="s">
        <v>64</v>
      </c>
      <c r="K55" s="23" t="s">
        <v>94</v>
      </c>
      <c r="L55" s="23" t="s">
        <v>95</v>
      </c>
      <c r="M55" s="24">
        <f t="shared" si="2"/>
        <v>41983</v>
      </c>
      <c r="N55" s="23" t="s">
        <v>96</v>
      </c>
      <c r="O55" s="23" t="s">
        <v>97</v>
      </c>
      <c r="P55" s="23" t="s">
        <v>91</v>
      </c>
      <c r="Q55" s="23" t="s">
        <v>92</v>
      </c>
      <c r="R55" s="23" t="s">
        <v>93</v>
      </c>
      <c r="S55" s="25">
        <v>99999</v>
      </c>
      <c r="T55" s="23" t="s">
        <v>64</v>
      </c>
      <c r="U55" s="23" t="s">
        <v>69</v>
      </c>
      <c r="V55" s="23"/>
      <c r="W55" s="23"/>
      <c r="X55" s="26"/>
      <c r="Y55" s="23"/>
      <c r="Z55" s="26">
        <v>0</v>
      </c>
      <c r="AA55" s="26">
        <v>34</v>
      </c>
    </row>
    <row r="56" spans="2:27" x14ac:dyDescent="0.2">
      <c r="B56" s="23">
        <v>1417</v>
      </c>
      <c r="C56" s="24">
        <v>41983</v>
      </c>
      <c r="D56" s="23">
        <v>10</v>
      </c>
      <c r="E56" s="23" t="s">
        <v>131</v>
      </c>
      <c r="F56" s="23" t="s">
        <v>132</v>
      </c>
      <c r="G56" s="23" t="s">
        <v>133</v>
      </c>
      <c r="H56" s="23" t="s">
        <v>77</v>
      </c>
      <c r="I56" s="25">
        <v>99999</v>
      </c>
      <c r="J56" s="23" t="s">
        <v>64</v>
      </c>
      <c r="K56" s="23" t="s">
        <v>134</v>
      </c>
      <c r="L56" s="23" t="s">
        <v>79</v>
      </c>
      <c r="M56" s="24">
        <f t="shared" si="2"/>
        <v>41985</v>
      </c>
      <c r="N56" s="23" t="s">
        <v>67</v>
      </c>
      <c r="O56" s="23" t="s">
        <v>135</v>
      </c>
      <c r="P56" s="23" t="s">
        <v>132</v>
      </c>
      <c r="Q56" s="23" t="s">
        <v>133</v>
      </c>
      <c r="R56" s="23" t="s">
        <v>77</v>
      </c>
      <c r="S56" s="25">
        <v>99999</v>
      </c>
      <c r="T56" s="23" t="s">
        <v>64</v>
      </c>
      <c r="U56" s="23" t="s">
        <v>82</v>
      </c>
      <c r="V56" s="23" t="s">
        <v>179</v>
      </c>
      <c r="W56" s="23" t="s">
        <v>73</v>
      </c>
      <c r="X56" s="26">
        <v>10</v>
      </c>
      <c r="Y56" s="23">
        <v>81</v>
      </c>
      <c r="Z56" s="26">
        <v>450</v>
      </c>
      <c r="AA56" s="26">
        <v>62.83</v>
      </c>
    </row>
    <row r="57" spans="2:27" x14ac:dyDescent="0.2">
      <c r="B57" s="23">
        <v>1418</v>
      </c>
      <c r="C57" s="24">
        <v>41980</v>
      </c>
      <c r="D57" s="23">
        <v>7</v>
      </c>
      <c r="E57" s="23" t="s">
        <v>137</v>
      </c>
      <c r="F57" s="23" t="s">
        <v>138</v>
      </c>
      <c r="G57" s="23" t="s">
        <v>139</v>
      </c>
      <c r="H57" s="23" t="s">
        <v>140</v>
      </c>
      <c r="I57" s="25">
        <v>99999</v>
      </c>
      <c r="J57" s="23" t="s">
        <v>64</v>
      </c>
      <c r="K57" s="23" t="s">
        <v>94</v>
      </c>
      <c r="L57" s="23" t="s">
        <v>79</v>
      </c>
      <c r="M57" s="24"/>
      <c r="N57" s="23"/>
      <c r="O57" s="23" t="s">
        <v>141</v>
      </c>
      <c r="P57" s="23" t="s">
        <v>138</v>
      </c>
      <c r="Q57" s="23" t="s">
        <v>139</v>
      </c>
      <c r="R57" s="23" t="s">
        <v>140</v>
      </c>
      <c r="S57" s="25">
        <v>99999</v>
      </c>
      <c r="T57" s="23" t="s">
        <v>64</v>
      </c>
      <c r="U57" s="23"/>
      <c r="V57" s="23"/>
      <c r="W57" s="23"/>
      <c r="X57" s="26"/>
      <c r="Y57" s="23"/>
      <c r="Z57" s="26">
        <v>0</v>
      </c>
      <c r="AA57" s="26">
        <v>33</v>
      </c>
    </row>
    <row r="58" spans="2:27" x14ac:dyDescent="0.2">
      <c r="B58" s="23">
        <v>1419</v>
      </c>
      <c r="C58" s="24">
        <v>41983</v>
      </c>
      <c r="D58" s="23">
        <v>10</v>
      </c>
      <c r="E58" s="23" t="s">
        <v>131</v>
      </c>
      <c r="F58" s="23" t="s">
        <v>132</v>
      </c>
      <c r="G58" s="23" t="s">
        <v>133</v>
      </c>
      <c r="H58" s="23" t="s">
        <v>77</v>
      </c>
      <c r="I58" s="25">
        <v>99999</v>
      </c>
      <c r="J58" s="23" t="s">
        <v>64</v>
      </c>
      <c r="K58" s="23" t="s">
        <v>134</v>
      </c>
      <c r="L58" s="23" t="s">
        <v>79</v>
      </c>
      <c r="M58" s="24"/>
      <c r="N58" s="23" t="s">
        <v>80</v>
      </c>
      <c r="O58" s="23" t="s">
        <v>135</v>
      </c>
      <c r="P58" s="23" t="s">
        <v>132</v>
      </c>
      <c r="Q58" s="23" t="s">
        <v>133</v>
      </c>
      <c r="R58" s="23" t="s">
        <v>77</v>
      </c>
      <c r="S58" s="25">
        <v>99999</v>
      </c>
      <c r="T58" s="23" t="s">
        <v>64</v>
      </c>
      <c r="U58" s="23"/>
      <c r="V58" s="23" t="s">
        <v>72</v>
      </c>
      <c r="W58" s="23" t="s">
        <v>73</v>
      </c>
      <c r="X58" s="26">
        <v>3.5</v>
      </c>
      <c r="Y58" s="23">
        <v>96</v>
      </c>
      <c r="Z58" s="26">
        <v>301</v>
      </c>
      <c r="AA58" s="26">
        <v>21.315000000000001</v>
      </c>
    </row>
    <row r="59" spans="2:27" x14ac:dyDescent="0.2">
      <c r="B59" s="23">
        <v>1420</v>
      </c>
      <c r="C59" s="24">
        <v>41984</v>
      </c>
      <c r="D59" s="23">
        <v>11</v>
      </c>
      <c r="E59" s="23" t="s">
        <v>146</v>
      </c>
      <c r="F59" s="23" t="s">
        <v>147</v>
      </c>
      <c r="G59" s="23" t="s">
        <v>148</v>
      </c>
      <c r="H59" s="23" t="s">
        <v>140</v>
      </c>
      <c r="I59" s="25">
        <v>99999</v>
      </c>
      <c r="J59" s="23" t="s">
        <v>64</v>
      </c>
      <c r="K59" s="23" t="s">
        <v>128</v>
      </c>
      <c r="L59" s="23" t="s">
        <v>79</v>
      </c>
      <c r="M59" s="24"/>
      <c r="N59" s="23" t="s">
        <v>96</v>
      </c>
      <c r="O59" s="23" t="s">
        <v>149</v>
      </c>
      <c r="P59" s="23" t="s">
        <v>147</v>
      </c>
      <c r="Q59" s="23" t="s">
        <v>148</v>
      </c>
      <c r="R59" s="23" t="s">
        <v>140</v>
      </c>
      <c r="S59" s="25">
        <v>99999</v>
      </c>
      <c r="T59" s="23" t="s">
        <v>64</v>
      </c>
      <c r="U59" s="23"/>
      <c r="V59" s="23" t="s">
        <v>122</v>
      </c>
      <c r="W59" s="23" t="s">
        <v>123</v>
      </c>
      <c r="X59" s="26">
        <v>40</v>
      </c>
      <c r="Y59" s="23">
        <v>81</v>
      </c>
      <c r="Z59" s="26">
        <v>3080</v>
      </c>
      <c r="AA59" s="26">
        <v>378</v>
      </c>
    </row>
    <row r="60" spans="2:27" x14ac:dyDescent="0.2">
      <c r="B60" s="23">
        <v>1421</v>
      </c>
      <c r="C60" s="24">
        <v>41974</v>
      </c>
      <c r="D60" s="23">
        <v>1</v>
      </c>
      <c r="E60" s="23" t="s">
        <v>150</v>
      </c>
      <c r="F60" s="23" t="s">
        <v>151</v>
      </c>
      <c r="G60" s="23" t="s">
        <v>152</v>
      </c>
      <c r="H60" s="23" t="s">
        <v>153</v>
      </c>
      <c r="I60" s="25">
        <v>99999</v>
      </c>
      <c r="J60" s="23" t="s">
        <v>64</v>
      </c>
      <c r="K60" s="23" t="s">
        <v>94</v>
      </c>
      <c r="L60" s="23" t="s">
        <v>66</v>
      </c>
      <c r="M60" s="24"/>
      <c r="N60" s="23" t="s">
        <v>96</v>
      </c>
      <c r="O60" s="23" t="s">
        <v>154</v>
      </c>
      <c r="P60" s="23" t="s">
        <v>151</v>
      </c>
      <c r="Q60" s="23" t="s">
        <v>152</v>
      </c>
      <c r="R60" s="23" t="s">
        <v>153</v>
      </c>
      <c r="S60" s="25">
        <v>99999</v>
      </c>
      <c r="T60" s="23" t="s">
        <v>64</v>
      </c>
      <c r="U60" s="23"/>
      <c r="V60" s="23" t="s">
        <v>155</v>
      </c>
      <c r="W60" s="23" t="s">
        <v>156</v>
      </c>
      <c r="X60" s="26">
        <v>18.399999999999999</v>
      </c>
      <c r="Y60" s="23">
        <v>88</v>
      </c>
      <c r="Z60" s="26">
        <v>680.8</v>
      </c>
      <c r="AA60" s="26">
        <v>148.13839999999999</v>
      </c>
    </row>
    <row r="61" spans="2:27" x14ac:dyDescent="0.2">
      <c r="B61" s="23">
        <v>1422</v>
      </c>
      <c r="C61" s="24">
        <v>42001</v>
      </c>
      <c r="D61" s="23">
        <v>28</v>
      </c>
      <c r="E61" s="23" t="s">
        <v>124</v>
      </c>
      <c r="F61" s="23" t="s">
        <v>125</v>
      </c>
      <c r="G61" s="23" t="s">
        <v>126</v>
      </c>
      <c r="H61" s="23" t="s">
        <v>127</v>
      </c>
      <c r="I61" s="25">
        <v>99999</v>
      </c>
      <c r="J61" s="23" t="s">
        <v>64</v>
      </c>
      <c r="K61" s="23" t="s">
        <v>128</v>
      </c>
      <c r="L61" s="23" t="s">
        <v>129</v>
      </c>
      <c r="M61" s="24">
        <f t="shared" ref="M61:M69" si="3">C61+2</f>
        <v>42003</v>
      </c>
      <c r="N61" s="23" t="s">
        <v>96</v>
      </c>
      <c r="O61" s="23" t="s">
        <v>130</v>
      </c>
      <c r="P61" s="23" t="s">
        <v>125</v>
      </c>
      <c r="Q61" s="23" t="s">
        <v>126</v>
      </c>
      <c r="R61" s="23" t="s">
        <v>127</v>
      </c>
      <c r="S61" s="25">
        <v>99999</v>
      </c>
      <c r="T61" s="23" t="s">
        <v>64</v>
      </c>
      <c r="U61" s="23" t="s">
        <v>82</v>
      </c>
      <c r="V61" s="23" t="s">
        <v>89</v>
      </c>
      <c r="W61" s="23" t="s">
        <v>71</v>
      </c>
      <c r="X61" s="26">
        <v>46</v>
      </c>
      <c r="Y61" s="23">
        <v>92</v>
      </c>
      <c r="Z61" s="26">
        <v>1794</v>
      </c>
      <c r="AA61" s="26">
        <v>365.14800000000002</v>
      </c>
    </row>
    <row r="62" spans="2:27" x14ac:dyDescent="0.2">
      <c r="B62" s="23">
        <v>1423</v>
      </c>
      <c r="C62" s="24">
        <v>41982</v>
      </c>
      <c r="D62" s="23">
        <v>9</v>
      </c>
      <c r="E62" s="23" t="s">
        <v>157</v>
      </c>
      <c r="F62" s="23" t="s">
        <v>158</v>
      </c>
      <c r="G62" s="23" t="s">
        <v>159</v>
      </c>
      <c r="H62" s="23" t="s">
        <v>160</v>
      </c>
      <c r="I62" s="25">
        <v>99999</v>
      </c>
      <c r="J62" s="23" t="s">
        <v>64</v>
      </c>
      <c r="K62" s="23" t="s">
        <v>161</v>
      </c>
      <c r="L62" s="23" t="s">
        <v>79</v>
      </c>
      <c r="M62" s="24">
        <f t="shared" si="3"/>
        <v>41984</v>
      </c>
      <c r="N62" s="23" t="s">
        <v>80</v>
      </c>
      <c r="O62" s="23" t="s">
        <v>162</v>
      </c>
      <c r="P62" s="23" t="s">
        <v>158</v>
      </c>
      <c r="Q62" s="23" t="s">
        <v>159</v>
      </c>
      <c r="R62" s="23" t="s">
        <v>160</v>
      </c>
      <c r="S62" s="25">
        <v>99999</v>
      </c>
      <c r="T62" s="23" t="s">
        <v>64</v>
      </c>
      <c r="U62" s="23" t="s">
        <v>69</v>
      </c>
      <c r="V62" s="23" t="s">
        <v>115</v>
      </c>
      <c r="W62" s="23" t="s">
        <v>116</v>
      </c>
      <c r="X62" s="26">
        <v>9.65</v>
      </c>
      <c r="Y62" s="23">
        <v>34</v>
      </c>
      <c r="Z62" s="26">
        <v>530.75</v>
      </c>
      <c r="AA62" s="26">
        <v>68.582550000000012</v>
      </c>
    </row>
    <row r="63" spans="2:27" x14ac:dyDescent="0.2">
      <c r="B63" s="23">
        <v>1424</v>
      </c>
      <c r="C63" s="24">
        <v>41979</v>
      </c>
      <c r="D63" s="23">
        <v>6</v>
      </c>
      <c r="E63" s="23" t="s">
        <v>117</v>
      </c>
      <c r="F63" s="23" t="s">
        <v>118</v>
      </c>
      <c r="G63" s="23" t="s">
        <v>119</v>
      </c>
      <c r="H63" s="23" t="s">
        <v>77</v>
      </c>
      <c r="I63" s="25">
        <v>99999</v>
      </c>
      <c r="J63" s="23" t="s">
        <v>64</v>
      </c>
      <c r="K63" s="23" t="s">
        <v>120</v>
      </c>
      <c r="L63" s="23" t="s">
        <v>79</v>
      </c>
      <c r="M63" s="24">
        <f t="shared" si="3"/>
        <v>41981</v>
      </c>
      <c r="N63" s="23" t="s">
        <v>67</v>
      </c>
      <c r="O63" s="23" t="s">
        <v>121</v>
      </c>
      <c r="P63" s="23" t="s">
        <v>118</v>
      </c>
      <c r="Q63" s="23" t="s">
        <v>119</v>
      </c>
      <c r="R63" s="23" t="s">
        <v>77</v>
      </c>
      <c r="S63" s="25">
        <v>99999</v>
      </c>
      <c r="T63" s="23" t="s">
        <v>64</v>
      </c>
      <c r="U63" s="23" t="s">
        <v>82</v>
      </c>
      <c r="V63" s="23" t="s">
        <v>107</v>
      </c>
      <c r="W63" s="23" t="s">
        <v>108</v>
      </c>
      <c r="X63" s="26">
        <v>12.75</v>
      </c>
      <c r="Y63" s="23">
        <v>41</v>
      </c>
      <c r="Z63" s="26">
        <v>1096.5</v>
      </c>
      <c r="AA63" s="26">
        <v>43.783500000000004</v>
      </c>
    </row>
    <row r="64" spans="2:27" x14ac:dyDescent="0.2">
      <c r="B64" s="23">
        <v>1425</v>
      </c>
      <c r="C64" s="24">
        <v>41981</v>
      </c>
      <c r="D64" s="23">
        <v>8</v>
      </c>
      <c r="E64" s="23" t="s">
        <v>90</v>
      </c>
      <c r="F64" s="23" t="s">
        <v>91</v>
      </c>
      <c r="G64" s="23" t="s">
        <v>92</v>
      </c>
      <c r="H64" s="23" t="s">
        <v>93</v>
      </c>
      <c r="I64" s="25">
        <v>99999</v>
      </c>
      <c r="J64" s="23" t="s">
        <v>64</v>
      </c>
      <c r="K64" s="23" t="s">
        <v>94</v>
      </c>
      <c r="L64" s="23" t="s">
        <v>95</v>
      </c>
      <c r="M64" s="24">
        <f t="shared" si="3"/>
        <v>41983</v>
      </c>
      <c r="N64" s="23" t="s">
        <v>67</v>
      </c>
      <c r="O64" s="23" t="s">
        <v>97</v>
      </c>
      <c r="P64" s="23" t="s">
        <v>91</v>
      </c>
      <c r="Q64" s="23" t="s">
        <v>92</v>
      </c>
      <c r="R64" s="23" t="s">
        <v>93</v>
      </c>
      <c r="S64" s="25">
        <v>99999</v>
      </c>
      <c r="T64" s="23" t="s">
        <v>64</v>
      </c>
      <c r="U64" s="23" t="s">
        <v>69</v>
      </c>
      <c r="V64" s="23" t="s">
        <v>107</v>
      </c>
      <c r="W64" s="23" t="s">
        <v>108</v>
      </c>
      <c r="X64" s="26">
        <v>12.75</v>
      </c>
      <c r="Y64" s="23">
        <v>67</v>
      </c>
      <c r="Z64" s="26">
        <v>1185.75</v>
      </c>
      <c r="AA64" s="26">
        <v>82.875</v>
      </c>
    </row>
    <row r="65" spans="2:27" x14ac:dyDescent="0.2">
      <c r="B65" s="23">
        <v>1426</v>
      </c>
      <c r="C65" s="24">
        <v>41998</v>
      </c>
      <c r="D65" s="23">
        <v>25</v>
      </c>
      <c r="E65" s="23" t="s">
        <v>167</v>
      </c>
      <c r="F65" s="23" t="s">
        <v>168</v>
      </c>
      <c r="G65" s="23" t="s">
        <v>133</v>
      </c>
      <c r="H65" s="23" t="s">
        <v>77</v>
      </c>
      <c r="I65" s="25">
        <v>99999</v>
      </c>
      <c r="J65" s="23" t="s">
        <v>64</v>
      </c>
      <c r="K65" s="23" t="s">
        <v>134</v>
      </c>
      <c r="L65" s="23" t="s">
        <v>79</v>
      </c>
      <c r="M65" s="24">
        <f t="shared" si="3"/>
        <v>42000</v>
      </c>
      <c r="N65" s="23" t="s">
        <v>80</v>
      </c>
      <c r="O65" s="23" t="s">
        <v>169</v>
      </c>
      <c r="P65" s="23" t="s">
        <v>168</v>
      </c>
      <c r="Q65" s="23" t="s">
        <v>133</v>
      </c>
      <c r="R65" s="23" t="s">
        <v>77</v>
      </c>
      <c r="S65" s="25">
        <v>99999</v>
      </c>
      <c r="T65" s="23" t="s">
        <v>64</v>
      </c>
      <c r="U65" s="23" t="s">
        <v>114</v>
      </c>
      <c r="V65" s="23" t="s">
        <v>144</v>
      </c>
      <c r="W65" s="23" t="s">
        <v>145</v>
      </c>
      <c r="X65" s="26">
        <v>22</v>
      </c>
      <c r="Y65" s="23">
        <v>74</v>
      </c>
      <c r="Z65" s="26">
        <v>1166</v>
      </c>
      <c r="AA65" s="26">
        <v>84.47999999999999</v>
      </c>
    </row>
    <row r="66" spans="2:27" x14ac:dyDescent="0.2">
      <c r="B66" s="23">
        <v>1427</v>
      </c>
      <c r="C66" s="24">
        <v>41999</v>
      </c>
      <c r="D66" s="23">
        <v>26</v>
      </c>
      <c r="E66" s="23" t="s">
        <v>170</v>
      </c>
      <c r="F66" s="23" t="s">
        <v>171</v>
      </c>
      <c r="G66" s="23" t="s">
        <v>148</v>
      </c>
      <c r="H66" s="23" t="s">
        <v>140</v>
      </c>
      <c r="I66" s="25">
        <v>99999</v>
      </c>
      <c r="J66" s="23" t="s">
        <v>64</v>
      </c>
      <c r="K66" s="23" t="s">
        <v>128</v>
      </c>
      <c r="L66" s="23" t="s">
        <v>79</v>
      </c>
      <c r="M66" s="24">
        <f t="shared" si="3"/>
        <v>42001</v>
      </c>
      <c r="N66" s="23" t="s">
        <v>96</v>
      </c>
      <c r="O66" s="23" t="s">
        <v>172</v>
      </c>
      <c r="P66" s="23" t="s">
        <v>171</v>
      </c>
      <c r="Q66" s="23" t="s">
        <v>148</v>
      </c>
      <c r="R66" s="23" t="s">
        <v>140</v>
      </c>
      <c r="S66" s="25">
        <v>99999</v>
      </c>
      <c r="T66" s="23" t="s">
        <v>64</v>
      </c>
      <c r="U66" s="23" t="s">
        <v>82</v>
      </c>
      <c r="V66" s="23" t="s">
        <v>142</v>
      </c>
      <c r="W66" s="23" t="s">
        <v>143</v>
      </c>
      <c r="X66" s="26">
        <v>25</v>
      </c>
      <c r="Y66" s="23">
        <v>24</v>
      </c>
      <c r="Z66" s="26">
        <v>1550</v>
      </c>
      <c r="AA66" s="26">
        <v>164.15</v>
      </c>
    </row>
    <row r="67" spans="2:27" x14ac:dyDescent="0.2">
      <c r="B67" s="23">
        <v>1428</v>
      </c>
      <c r="C67" s="24">
        <v>42002</v>
      </c>
      <c r="D67" s="23">
        <v>29</v>
      </c>
      <c r="E67" s="23" t="s">
        <v>100</v>
      </c>
      <c r="F67" s="23" t="s">
        <v>101</v>
      </c>
      <c r="G67" s="23" t="s">
        <v>102</v>
      </c>
      <c r="H67" s="23" t="s">
        <v>103</v>
      </c>
      <c r="I67" s="25">
        <v>99999</v>
      </c>
      <c r="J67" s="23" t="s">
        <v>64</v>
      </c>
      <c r="K67" s="23" t="s">
        <v>104</v>
      </c>
      <c r="L67" s="23" t="s">
        <v>105</v>
      </c>
      <c r="M67" s="24">
        <f t="shared" si="3"/>
        <v>42004</v>
      </c>
      <c r="N67" s="23" t="s">
        <v>67</v>
      </c>
      <c r="O67" s="23" t="s">
        <v>106</v>
      </c>
      <c r="P67" s="23" t="s">
        <v>101</v>
      </c>
      <c r="Q67" s="23" t="s">
        <v>102</v>
      </c>
      <c r="R67" s="23" t="s">
        <v>103</v>
      </c>
      <c r="S67" s="25">
        <v>99999</v>
      </c>
      <c r="T67" s="23" t="s">
        <v>64</v>
      </c>
      <c r="U67" s="23" t="s">
        <v>69</v>
      </c>
      <c r="V67" s="23" t="s">
        <v>180</v>
      </c>
      <c r="W67" s="23" t="s">
        <v>181</v>
      </c>
      <c r="X67" s="26">
        <v>39</v>
      </c>
      <c r="Y67" s="23">
        <v>41</v>
      </c>
      <c r="Z67" s="26">
        <v>546</v>
      </c>
      <c r="AA67" s="26">
        <v>193.01100000000002</v>
      </c>
    </row>
    <row r="68" spans="2:27" x14ac:dyDescent="0.2">
      <c r="B68" s="23">
        <v>1429</v>
      </c>
      <c r="C68" s="24">
        <v>41979</v>
      </c>
      <c r="D68" s="23">
        <v>6</v>
      </c>
      <c r="E68" s="23" t="s">
        <v>117</v>
      </c>
      <c r="F68" s="23" t="s">
        <v>118</v>
      </c>
      <c r="G68" s="23" t="s">
        <v>119</v>
      </c>
      <c r="H68" s="23" t="s">
        <v>77</v>
      </c>
      <c r="I68" s="25">
        <v>99999</v>
      </c>
      <c r="J68" s="23" t="s">
        <v>64</v>
      </c>
      <c r="K68" s="23" t="s">
        <v>120</v>
      </c>
      <c r="L68" s="23" t="s">
        <v>79</v>
      </c>
      <c r="M68" s="24">
        <f t="shared" si="3"/>
        <v>41981</v>
      </c>
      <c r="N68" s="23" t="s">
        <v>96</v>
      </c>
      <c r="O68" s="23" t="s">
        <v>121</v>
      </c>
      <c r="P68" s="23" t="s">
        <v>118</v>
      </c>
      <c r="Q68" s="23" t="s">
        <v>119</v>
      </c>
      <c r="R68" s="23" t="s">
        <v>77</v>
      </c>
      <c r="S68" s="25">
        <v>99999</v>
      </c>
      <c r="T68" s="23" t="s">
        <v>64</v>
      </c>
      <c r="U68" s="23" t="s">
        <v>69</v>
      </c>
      <c r="V68" s="23" t="s">
        <v>83</v>
      </c>
      <c r="W68" s="23" t="s">
        <v>73</v>
      </c>
      <c r="X68" s="26">
        <v>30</v>
      </c>
      <c r="Y68" s="23">
        <v>12</v>
      </c>
      <c r="Z68" s="26">
        <v>2190</v>
      </c>
      <c r="AA68" s="26">
        <v>200.85</v>
      </c>
    </row>
    <row r="69" spans="2:27" x14ac:dyDescent="0.2">
      <c r="B69" s="23">
        <v>1430</v>
      </c>
      <c r="C69" s="24">
        <v>41979</v>
      </c>
      <c r="D69" s="23">
        <v>6</v>
      </c>
      <c r="E69" s="23" t="s">
        <v>117</v>
      </c>
      <c r="F69" s="23" t="s">
        <v>118</v>
      </c>
      <c r="G69" s="23" t="s">
        <v>119</v>
      </c>
      <c r="H69" s="23" t="s">
        <v>77</v>
      </c>
      <c r="I69" s="25">
        <v>99999</v>
      </c>
      <c r="J69" s="23" t="s">
        <v>64</v>
      </c>
      <c r="K69" s="23" t="s">
        <v>120</v>
      </c>
      <c r="L69" s="23" t="s">
        <v>79</v>
      </c>
      <c r="M69" s="24">
        <f t="shared" si="3"/>
        <v>41981</v>
      </c>
      <c r="N69" s="23" t="s">
        <v>96</v>
      </c>
      <c r="O69" s="23" t="s">
        <v>121</v>
      </c>
      <c r="P69" s="23" t="s">
        <v>118</v>
      </c>
      <c r="Q69" s="23" t="s">
        <v>119</v>
      </c>
      <c r="R69" s="23" t="s">
        <v>77</v>
      </c>
      <c r="S69" s="25">
        <v>99999</v>
      </c>
      <c r="T69" s="23" t="s">
        <v>64</v>
      </c>
      <c r="U69" s="23" t="s">
        <v>69</v>
      </c>
      <c r="V69" s="23" t="s">
        <v>84</v>
      </c>
      <c r="W69" s="23" t="s">
        <v>73</v>
      </c>
      <c r="X69" s="26">
        <v>53</v>
      </c>
      <c r="Y69" s="23">
        <v>68</v>
      </c>
      <c r="Z69" s="26">
        <v>3763</v>
      </c>
      <c r="AA69" s="26">
        <v>225.62100000000001</v>
      </c>
    </row>
    <row r="70" spans="2:27" x14ac:dyDescent="0.2">
      <c r="B70" s="23">
        <v>1431</v>
      </c>
      <c r="C70" s="24">
        <v>41977</v>
      </c>
      <c r="D70" s="23">
        <v>4</v>
      </c>
      <c r="E70" s="23" t="s">
        <v>74</v>
      </c>
      <c r="F70" s="23" t="s">
        <v>75</v>
      </c>
      <c r="G70" s="23" t="s">
        <v>76</v>
      </c>
      <c r="H70" s="23" t="s">
        <v>77</v>
      </c>
      <c r="I70" s="25">
        <v>99999</v>
      </c>
      <c r="J70" s="23" t="s">
        <v>64</v>
      </c>
      <c r="K70" s="23" t="s">
        <v>78</v>
      </c>
      <c r="L70" s="23" t="s">
        <v>79</v>
      </c>
      <c r="M70" s="23"/>
      <c r="N70" s="23"/>
      <c r="O70" s="23" t="s">
        <v>81</v>
      </c>
      <c r="P70" s="23" t="s">
        <v>75</v>
      </c>
      <c r="Q70" s="23" t="s">
        <v>76</v>
      </c>
      <c r="R70" s="23" t="s">
        <v>77</v>
      </c>
      <c r="S70" s="25">
        <v>99999</v>
      </c>
      <c r="T70" s="23" t="s">
        <v>64</v>
      </c>
      <c r="U70" s="23"/>
      <c r="V70" s="23" t="s">
        <v>182</v>
      </c>
      <c r="W70" s="23" t="s">
        <v>164</v>
      </c>
      <c r="X70" s="26">
        <v>38</v>
      </c>
      <c r="Y70" s="23">
        <v>33</v>
      </c>
      <c r="Z70" s="26">
        <v>2812</v>
      </c>
      <c r="AA70" s="26">
        <v>175.02800000000002</v>
      </c>
    </row>
    <row r="71" spans="2:27" x14ac:dyDescent="0.2">
      <c r="B71" s="23">
        <v>1432</v>
      </c>
      <c r="C71" s="24">
        <v>41976</v>
      </c>
      <c r="D71" s="23">
        <v>3</v>
      </c>
      <c r="E71" s="23" t="s">
        <v>109</v>
      </c>
      <c r="F71" s="23" t="s">
        <v>110</v>
      </c>
      <c r="G71" s="23" t="s">
        <v>111</v>
      </c>
      <c r="H71" s="23" t="s">
        <v>112</v>
      </c>
      <c r="I71" s="25">
        <v>99999</v>
      </c>
      <c r="J71" s="23" t="s">
        <v>64</v>
      </c>
      <c r="K71" s="23" t="s">
        <v>65</v>
      </c>
      <c r="L71" s="23" t="s">
        <v>66</v>
      </c>
      <c r="M71" s="23"/>
      <c r="N71" s="23"/>
      <c r="O71" s="23" t="s">
        <v>113</v>
      </c>
      <c r="P71" s="23" t="s">
        <v>110</v>
      </c>
      <c r="Q71" s="23" t="s">
        <v>111</v>
      </c>
      <c r="R71" s="23" t="s">
        <v>112</v>
      </c>
      <c r="S71" s="25">
        <v>99999</v>
      </c>
      <c r="T71" s="23" t="s">
        <v>64</v>
      </c>
      <c r="U71" s="23"/>
      <c r="V71" s="23" t="s">
        <v>136</v>
      </c>
      <c r="W71" s="23" t="s">
        <v>71</v>
      </c>
      <c r="X71" s="26">
        <v>2.99</v>
      </c>
      <c r="Y71" s="23">
        <v>12</v>
      </c>
      <c r="Z71" s="26">
        <v>296.01000000000005</v>
      </c>
      <c r="AA71" s="26">
        <v>17.042999999999999</v>
      </c>
    </row>
  </sheetData>
  <pageMargins left="0.511811024" right="0.511811024" top="0.78740157499999996" bottom="0.78740157499999996" header="0.31496062000000002" footer="0.31496062000000002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A70"/>
  <sheetViews>
    <sheetView showGridLines="0" showRowColHeaders="0" workbookViewId="0"/>
  </sheetViews>
  <sheetFormatPr defaultRowHeight="12.75" x14ac:dyDescent="0.2"/>
  <cols>
    <col min="1" max="1" width="10" style="8" customWidth="1"/>
    <col min="2" max="2" width="9.140625" style="8"/>
    <col min="3" max="3" width="12.28515625" style="8" customWidth="1"/>
    <col min="4" max="4" width="9.140625" style="8"/>
    <col min="5" max="5" width="13.42578125" style="8" customWidth="1"/>
    <col min="6" max="6" width="24.5703125" style="8" bestFit="1" customWidth="1"/>
    <col min="7" max="7" width="13.28515625" style="8" bestFit="1" customWidth="1"/>
    <col min="8" max="8" width="6.85546875" style="8" bestFit="1" customWidth="1"/>
    <col min="9" max="10" width="9.140625" style="8"/>
    <col min="11" max="11" width="14.140625" style="8" bestFit="1" customWidth="1"/>
    <col min="12" max="13" width="9.140625" style="8"/>
    <col min="14" max="14" width="15.28515625" style="8" bestFit="1" customWidth="1"/>
    <col min="15" max="15" width="15.5703125" style="8" bestFit="1" customWidth="1"/>
    <col min="16" max="16" width="24.5703125" style="8" bestFit="1" customWidth="1"/>
    <col min="17" max="17" width="13.28515625" style="8" bestFit="1" customWidth="1"/>
    <col min="18" max="20" width="9.140625" style="8"/>
    <col min="21" max="21" width="15.5703125" style="8" bestFit="1" customWidth="1"/>
    <col min="22" max="22" width="20.42578125" style="8" bestFit="1" customWidth="1"/>
    <col min="23" max="23" width="19.140625" style="8" bestFit="1" customWidth="1"/>
    <col min="24" max="16384" width="9.140625" style="8"/>
  </cols>
  <sheetData>
    <row r="1" spans="2:27" s="17" customFormat="1" ht="64.5" customHeight="1" x14ac:dyDescent="0.2">
      <c r="C1" s="15"/>
      <c r="D1" s="16"/>
      <c r="F1" s="18"/>
    </row>
    <row r="2" spans="2:27" s="17" customFormat="1" ht="64.5" customHeight="1" x14ac:dyDescent="0.2">
      <c r="C2" s="15"/>
      <c r="D2" s="16"/>
      <c r="F2" s="18"/>
    </row>
    <row r="4" spans="2:27" ht="18.75" x14ac:dyDescent="0.3">
      <c r="B4" s="21" t="s">
        <v>202</v>
      </c>
    </row>
    <row r="5" spans="2:27" s="20" customFormat="1" ht="13.5" customHeight="1" x14ac:dyDescent="0.2"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</row>
    <row r="6" spans="2:27" ht="23.25" customHeight="1" x14ac:dyDescent="0.2">
      <c r="B6" s="27" t="s">
        <v>195</v>
      </c>
      <c r="D6" s="23"/>
      <c r="E6" s="23"/>
      <c r="F6" s="23"/>
      <c r="G6" s="23"/>
      <c r="H6" s="30" t="s">
        <v>203</v>
      </c>
      <c r="I6" s="25"/>
      <c r="K6" s="23"/>
      <c r="L6" s="23"/>
      <c r="M6" s="24"/>
      <c r="N6" s="23"/>
      <c r="O6" s="23"/>
      <c r="P6" s="23"/>
      <c r="Q6" s="23"/>
      <c r="R6" s="23"/>
      <c r="S6" s="25"/>
      <c r="T6" s="23"/>
      <c r="U6" s="23"/>
      <c r="V6" s="23"/>
      <c r="W6" s="23"/>
      <c r="X6" s="26"/>
      <c r="Y6" s="23"/>
      <c r="Z6" s="26"/>
      <c r="AA6" s="26"/>
    </row>
    <row r="7" spans="2:27" ht="23.25" customHeight="1" x14ac:dyDescent="0.2">
      <c r="B7" s="27" t="s">
        <v>196</v>
      </c>
      <c r="D7" s="23"/>
      <c r="E7" s="23"/>
      <c r="F7" s="23"/>
      <c r="G7" s="23"/>
      <c r="H7" s="30" t="s">
        <v>205</v>
      </c>
      <c r="I7" s="25"/>
      <c r="K7" s="23"/>
      <c r="L7" s="23"/>
      <c r="M7" s="24"/>
      <c r="N7" s="23"/>
      <c r="O7" s="23"/>
      <c r="P7" s="23"/>
      <c r="Q7" s="23"/>
      <c r="R7" s="23"/>
      <c r="S7" s="25"/>
      <c r="T7" s="23"/>
      <c r="U7" s="23"/>
      <c r="V7" s="23"/>
      <c r="W7" s="23"/>
      <c r="X7" s="26"/>
      <c r="Y7" s="23"/>
      <c r="Z7" s="26"/>
      <c r="AA7" s="26"/>
    </row>
    <row r="8" spans="2:27" ht="23.25" customHeight="1" x14ac:dyDescent="0.2">
      <c r="B8" s="27" t="s">
        <v>197</v>
      </c>
      <c r="D8" s="23"/>
      <c r="E8" s="23"/>
      <c r="F8" s="23"/>
      <c r="G8" s="23"/>
      <c r="H8" s="30" t="s">
        <v>204</v>
      </c>
      <c r="I8" s="25"/>
      <c r="K8" s="23"/>
      <c r="L8" s="23"/>
      <c r="M8" s="24"/>
      <c r="N8" s="23"/>
      <c r="O8" s="23"/>
      <c r="P8" s="23"/>
      <c r="Q8" s="23"/>
      <c r="R8" s="23"/>
      <c r="S8" s="25"/>
      <c r="T8" s="23"/>
      <c r="U8" s="23"/>
      <c r="V8" s="23"/>
      <c r="W8" s="23"/>
      <c r="X8" s="26"/>
      <c r="Y8" s="23"/>
      <c r="Z8" s="26"/>
      <c r="AA8" s="26"/>
    </row>
    <row r="9" spans="2:27" ht="23.25" customHeight="1" x14ac:dyDescent="0.2">
      <c r="B9" s="27" t="s">
        <v>183</v>
      </c>
      <c r="D9" s="23"/>
      <c r="E9" s="23"/>
      <c r="F9" s="23"/>
      <c r="G9" s="23"/>
      <c r="H9" s="30" t="s">
        <v>207</v>
      </c>
      <c r="I9" s="25"/>
      <c r="K9" s="23"/>
      <c r="L9" s="23"/>
      <c r="M9" s="24"/>
      <c r="N9" s="23"/>
      <c r="O9" s="23"/>
      <c r="P9" s="23"/>
      <c r="Q9" s="23"/>
      <c r="R9" s="23"/>
      <c r="S9" s="25"/>
      <c r="T9" s="23"/>
      <c r="U9" s="23"/>
      <c r="V9" s="23"/>
      <c r="W9" s="23"/>
      <c r="X9" s="26"/>
      <c r="Y9" s="23"/>
      <c r="Z9" s="26"/>
      <c r="AA9" s="26"/>
    </row>
    <row r="10" spans="2:27" ht="23.25" customHeight="1" x14ac:dyDescent="0.2">
      <c r="B10" s="27" t="s">
        <v>198</v>
      </c>
      <c r="D10" s="23"/>
      <c r="E10" s="23"/>
      <c r="F10" s="23"/>
      <c r="G10" s="23"/>
      <c r="H10" s="30" t="s">
        <v>206</v>
      </c>
      <c r="I10" s="25"/>
      <c r="K10" s="23"/>
      <c r="L10" s="23"/>
      <c r="M10" s="24"/>
      <c r="N10" s="23"/>
      <c r="O10" s="23"/>
      <c r="P10" s="23"/>
      <c r="Q10" s="23"/>
      <c r="R10" s="23"/>
      <c r="S10" s="25"/>
      <c r="T10" s="23"/>
      <c r="U10" s="23"/>
      <c r="V10" s="23"/>
      <c r="W10" s="23"/>
      <c r="X10" s="26"/>
      <c r="Y10" s="23"/>
      <c r="Z10" s="26"/>
      <c r="AA10" s="26"/>
    </row>
    <row r="11" spans="2:27" ht="23.25" customHeight="1" x14ac:dyDescent="0.2">
      <c r="B11" s="27" t="s">
        <v>199</v>
      </c>
      <c r="D11" s="23"/>
      <c r="E11" s="23"/>
      <c r="F11" s="23"/>
      <c r="G11" s="23"/>
      <c r="H11" s="30" t="s">
        <v>200</v>
      </c>
      <c r="I11" s="25"/>
      <c r="K11" s="23"/>
      <c r="L11" s="23"/>
      <c r="M11" s="24"/>
      <c r="N11" s="23"/>
      <c r="O11" s="23"/>
      <c r="P11" s="23"/>
      <c r="Q11" s="23"/>
      <c r="R11" s="23"/>
      <c r="S11" s="25"/>
      <c r="T11" s="23"/>
      <c r="U11" s="23"/>
      <c r="V11" s="23"/>
      <c r="W11" s="23"/>
      <c r="X11" s="26"/>
      <c r="Y11" s="23"/>
      <c r="Z11" s="26"/>
      <c r="AA11" s="26"/>
    </row>
    <row r="12" spans="2:27" ht="23.25" customHeight="1" x14ac:dyDescent="0.2">
      <c r="B12" s="27" t="s">
        <v>201</v>
      </c>
      <c r="C12" s="23"/>
      <c r="D12" s="23"/>
      <c r="E12" s="23"/>
      <c r="F12" s="23"/>
      <c r="G12" s="23"/>
      <c r="H12" s="23"/>
      <c r="I12" s="25"/>
      <c r="J12" s="23"/>
      <c r="K12" s="23"/>
      <c r="L12" s="23"/>
      <c r="M12" s="24"/>
      <c r="N12" s="23"/>
      <c r="O12" s="23"/>
      <c r="P12" s="23"/>
      <c r="Q12" s="23"/>
      <c r="R12" s="23"/>
      <c r="S12" s="25"/>
      <c r="T12" s="23"/>
      <c r="U12" s="23"/>
      <c r="V12" s="23"/>
      <c r="W12" s="23"/>
      <c r="X12" s="26"/>
      <c r="Y12" s="23"/>
      <c r="Z12" s="26"/>
      <c r="AA12" s="26"/>
    </row>
    <row r="13" spans="2:27" ht="15" x14ac:dyDescent="0.2">
      <c r="B13" s="28"/>
      <c r="C13" s="23"/>
      <c r="D13" s="23"/>
      <c r="E13" s="23"/>
      <c r="F13" s="23"/>
      <c r="G13" s="23"/>
      <c r="H13" s="23"/>
      <c r="I13" s="25"/>
      <c r="J13" s="23"/>
      <c r="K13" s="23"/>
      <c r="L13" s="23"/>
      <c r="M13" s="24"/>
      <c r="N13" s="23"/>
      <c r="O13" s="23"/>
      <c r="P13" s="23"/>
      <c r="Q13" s="23"/>
      <c r="R13" s="23"/>
      <c r="S13" s="25"/>
      <c r="T13" s="23"/>
      <c r="U13" s="23"/>
      <c r="V13" s="23"/>
      <c r="W13" s="23"/>
      <c r="X13" s="26"/>
      <c r="Y13" s="23"/>
      <c r="Z13" s="26"/>
      <c r="AA13" s="26"/>
    </row>
    <row r="14" spans="2:27" ht="15" x14ac:dyDescent="0.2">
      <c r="B14" s="27" t="s">
        <v>184</v>
      </c>
      <c r="C14" s="23"/>
      <c r="D14" s="23"/>
      <c r="E14" s="23"/>
      <c r="F14" s="23"/>
      <c r="G14" s="23"/>
      <c r="H14" s="23"/>
      <c r="I14" s="25"/>
      <c r="J14" s="23"/>
      <c r="K14" s="23"/>
      <c r="L14" s="23"/>
      <c r="M14" s="24"/>
      <c r="N14" s="23"/>
      <c r="O14" s="23"/>
      <c r="P14" s="23"/>
      <c r="Q14" s="23"/>
      <c r="R14" s="23"/>
      <c r="S14" s="25"/>
      <c r="T14" s="23"/>
      <c r="U14" s="23"/>
      <c r="V14" s="23"/>
      <c r="W14" s="23"/>
      <c r="X14" s="26"/>
      <c r="Y14" s="23"/>
      <c r="Z14" s="26"/>
      <c r="AA14" s="26"/>
    </row>
    <row r="15" spans="2:27" ht="15" x14ac:dyDescent="0.2">
      <c r="B15" s="29" t="s">
        <v>185</v>
      </c>
      <c r="C15" s="23"/>
      <c r="D15" s="23"/>
      <c r="E15" s="23"/>
      <c r="F15" s="23"/>
      <c r="G15" s="23"/>
      <c r="H15" s="23"/>
      <c r="I15" s="25"/>
      <c r="J15" s="23"/>
      <c r="K15" s="23"/>
      <c r="L15" s="23"/>
      <c r="M15" s="24"/>
      <c r="N15" s="23"/>
      <c r="O15" s="23"/>
      <c r="P15" s="23"/>
      <c r="Q15" s="23"/>
      <c r="R15" s="23"/>
      <c r="S15" s="25"/>
      <c r="T15" s="23"/>
      <c r="U15" s="23"/>
      <c r="V15" s="23"/>
      <c r="W15" s="23"/>
      <c r="X15" s="26"/>
      <c r="Y15" s="23"/>
      <c r="Z15" s="26"/>
      <c r="AA15" s="26"/>
    </row>
    <row r="16" spans="2:27" ht="15" x14ac:dyDescent="0.2">
      <c r="B16" s="29" t="s">
        <v>186</v>
      </c>
      <c r="C16" s="23"/>
      <c r="D16" s="23"/>
      <c r="E16" s="23"/>
      <c r="F16" s="23"/>
      <c r="G16" s="23"/>
      <c r="H16" s="23"/>
      <c r="I16" s="25"/>
      <c r="J16" s="23"/>
      <c r="K16" s="23"/>
      <c r="L16" s="23"/>
      <c r="M16" s="24"/>
      <c r="N16" s="23"/>
      <c r="O16" s="23"/>
      <c r="P16" s="23"/>
      <c r="Q16" s="23"/>
      <c r="R16" s="23"/>
      <c r="S16" s="25"/>
      <c r="T16" s="23"/>
      <c r="U16" s="23"/>
      <c r="V16" s="23"/>
      <c r="W16" s="23"/>
      <c r="X16" s="26"/>
      <c r="Y16" s="23"/>
      <c r="Z16" s="26"/>
      <c r="AA16" s="26"/>
    </row>
    <row r="17" spans="2:27" ht="15" x14ac:dyDescent="0.2">
      <c r="B17" s="29" t="s">
        <v>187</v>
      </c>
      <c r="C17" s="23"/>
      <c r="D17" s="23"/>
      <c r="E17" s="23"/>
      <c r="F17" s="23"/>
      <c r="G17" s="23"/>
      <c r="H17" s="23"/>
      <c r="I17" s="25"/>
      <c r="J17" s="23"/>
      <c r="K17" s="23"/>
      <c r="L17" s="23"/>
      <c r="M17" s="24"/>
      <c r="N17" s="23"/>
      <c r="O17" s="23"/>
      <c r="P17" s="23"/>
      <c r="Q17" s="23"/>
      <c r="R17" s="23"/>
      <c r="S17" s="25"/>
      <c r="T17" s="23"/>
      <c r="U17" s="23"/>
      <c r="V17" s="23"/>
      <c r="W17" s="23"/>
      <c r="X17" s="26"/>
      <c r="Y17" s="23"/>
      <c r="Z17" s="26"/>
      <c r="AA17" s="26"/>
    </row>
    <row r="18" spans="2:27" ht="15" x14ac:dyDescent="0.2">
      <c r="B18" s="29"/>
      <c r="C18" s="23"/>
      <c r="D18" s="23"/>
      <c r="E18" s="23"/>
      <c r="F18" s="23"/>
      <c r="G18" s="23"/>
      <c r="H18" s="23"/>
      <c r="I18" s="25"/>
      <c r="J18" s="23"/>
      <c r="K18" s="23"/>
      <c r="L18" s="23"/>
      <c r="M18" s="24"/>
      <c r="N18" s="23"/>
      <c r="O18" s="23"/>
      <c r="P18" s="23"/>
      <c r="Q18" s="23"/>
      <c r="R18" s="23"/>
      <c r="S18" s="25"/>
      <c r="T18" s="23"/>
      <c r="U18" s="23"/>
      <c r="V18" s="23"/>
      <c r="W18" s="23"/>
      <c r="X18" s="26"/>
      <c r="Y18" s="23"/>
      <c r="Z18" s="26"/>
      <c r="AA18" s="26"/>
    </row>
    <row r="19" spans="2:27" ht="15" x14ac:dyDescent="0.2">
      <c r="B19" s="27" t="s">
        <v>188</v>
      </c>
      <c r="C19" s="23"/>
      <c r="D19" s="23"/>
      <c r="E19" s="23"/>
      <c r="F19" s="23"/>
      <c r="G19" s="23"/>
      <c r="H19" s="23"/>
      <c r="I19" s="25"/>
      <c r="J19" s="23"/>
      <c r="K19" s="23"/>
      <c r="L19" s="23"/>
      <c r="M19" s="24"/>
      <c r="N19" s="23"/>
      <c r="O19" s="23"/>
      <c r="P19" s="23"/>
      <c r="Q19" s="23"/>
      <c r="R19" s="23"/>
      <c r="S19" s="25"/>
      <c r="T19" s="23"/>
      <c r="U19" s="23"/>
      <c r="V19" s="23"/>
      <c r="W19" s="23"/>
      <c r="X19" s="26"/>
      <c r="Y19" s="23"/>
      <c r="Z19" s="26"/>
      <c r="AA19" s="26"/>
    </row>
    <row r="20" spans="2:27" ht="15" x14ac:dyDescent="0.2">
      <c r="B20" s="29" t="s">
        <v>185</v>
      </c>
      <c r="C20" s="23"/>
      <c r="D20" s="23"/>
      <c r="E20" s="23"/>
      <c r="F20" s="23"/>
      <c r="G20" s="23"/>
      <c r="H20" s="23"/>
      <c r="I20" s="25"/>
      <c r="J20" s="23"/>
      <c r="K20" s="23"/>
      <c r="L20" s="23"/>
      <c r="M20" s="24"/>
      <c r="N20" s="23"/>
      <c r="O20" s="23"/>
      <c r="P20" s="23"/>
      <c r="Q20" s="23"/>
      <c r="R20" s="23"/>
      <c r="S20" s="25"/>
      <c r="T20" s="23"/>
      <c r="U20" s="23"/>
      <c r="V20" s="23"/>
      <c r="W20" s="23"/>
      <c r="X20" s="26"/>
      <c r="Y20" s="23"/>
      <c r="Z20" s="26"/>
      <c r="AA20" s="26"/>
    </row>
    <row r="21" spans="2:27" ht="15" x14ac:dyDescent="0.2">
      <c r="B21" s="29" t="s">
        <v>189</v>
      </c>
      <c r="C21" s="23"/>
      <c r="D21" s="23"/>
      <c r="E21" s="23"/>
      <c r="F21" s="23"/>
      <c r="G21" s="23"/>
      <c r="H21" s="23"/>
      <c r="I21" s="25"/>
      <c r="J21" s="23"/>
      <c r="K21" s="23"/>
      <c r="L21" s="23"/>
      <c r="M21" s="24"/>
      <c r="N21" s="23"/>
      <c r="O21" s="23"/>
      <c r="P21" s="23"/>
      <c r="Q21" s="23"/>
      <c r="R21" s="23"/>
      <c r="S21" s="25"/>
      <c r="T21" s="23"/>
      <c r="U21" s="23"/>
      <c r="V21" s="23"/>
      <c r="W21" s="23"/>
      <c r="X21" s="26"/>
      <c r="Y21" s="23"/>
      <c r="Z21" s="26"/>
      <c r="AA21" s="26"/>
    </row>
    <row r="22" spans="2:27" ht="15" x14ac:dyDescent="0.2">
      <c r="B22" s="29" t="s">
        <v>190</v>
      </c>
      <c r="C22" s="23"/>
      <c r="D22" s="23"/>
      <c r="E22" s="23"/>
      <c r="F22" s="23"/>
      <c r="G22" s="23"/>
      <c r="H22" s="23"/>
      <c r="I22" s="25"/>
      <c r="J22" s="23"/>
      <c r="K22" s="23"/>
      <c r="L22" s="23"/>
      <c r="M22" s="24"/>
      <c r="N22" s="23"/>
      <c r="O22" s="23"/>
      <c r="P22" s="23"/>
      <c r="Q22" s="23"/>
      <c r="R22" s="23"/>
      <c r="S22" s="25"/>
      <c r="T22" s="23"/>
      <c r="U22" s="23"/>
      <c r="V22" s="23"/>
      <c r="W22" s="23"/>
      <c r="X22" s="26"/>
      <c r="Y22" s="23"/>
      <c r="Z22" s="26"/>
      <c r="AA22" s="26"/>
    </row>
    <row r="23" spans="2:27" ht="15" x14ac:dyDescent="0.2">
      <c r="B23" s="29"/>
      <c r="C23" s="23"/>
      <c r="D23" s="23"/>
      <c r="E23" s="23"/>
      <c r="F23" s="23"/>
      <c r="G23" s="23"/>
      <c r="H23" s="23"/>
      <c r="I23" s="25"/>
      <c r="J23" s="23"/>
      <c r="K23" s="23"/>
      <c r="L23" s="23"/>
      <c r="M23" s="24"/>
      <c r="N23" s="23"/>
      <c r="O23" s="23"/>
      <c r="P23" s="23"/>
      <c r="Q23" s="23"/>
      <c r="R23" s="23"/>
      <c r="S23" s="25"/>
      <c r="T23" s="23"/>
      <c r="U23" s="23"/>
      <c r="V23" s="23"/>
      <c r="W23" s="23"/>
      <c r="X23" s="26"/>
      <c r="Y23" s="23"/>
      <c r="Z23" s="26"/>
      <c r="AA23" s="26"/>
    </row>
    <row r="24" spans="2:27" ht="15" x14ac:dyDescent="0.2">
      <c r="B24" s="27" t="s">
        <v>191</v>
      </c>
      <c r="C24" s="23"/>
      <c r="D24" s="23"/>
      <c r="E24" s="23"/>
      <c r="F24" s="23"/>
      <c r="G24" s="23"/>
      <c r="H24" s="23"/>
      <c r="I24" s="25"/>
      <c r="J24" s="23"/>
      <c r="K24" s="23"/>
      <c r="L24" s="23"/>
      <c r="M24" s="24"/>
      <c r="N24" s="23"/>
      <c r="O24" s="23"/>
      <c r="P24" s="23"/>
      <c r="Q24" s="23"/>
      <c r="R24" s="23"/>
      <c r="S24" s="25"/>
      <c r="T24" s="23"/>
      <c r="U24" s="23"/>
      <c r="V24" s="23"/>
      <c r="W24" s="23"/>
      <c r="X24" s="26"/>
      <c r="Y24" s="23"/>
      <c r="Z24" s="26"/>
      <c r="AA24" s="26"/>
    </row>
    <row r="25" spans="2:27" ht="15" x14ac:dyDescent="0.2">
      <c r="B25" s="29" t="s">
        <v>192</v>
      </c>
      <c r="C25" s="23"/>
      <c r="D25" s="23"/>
      <c r="E25" s="23"/>
      <c r="F25" s="23"/>
      <c r="G25" s="23"/>
      <c r="H25" s="23"/>
      <c r="I25" s="25"/>
      <c r="J25" s="23"/>
      <c r="K25" s="23"/>
      <c r="L25" s="23"/>
      <c r="M25" s="24"/>
      <c r="N25" s="23"/>
      <c r="O25" s="23"/>
      <c r="P25" s="23"/>
      <c r="Q25" s="23"/>
      <c r="R25" s="23"/>
      <c r="S25" s="25"/>
      <c r="T25" s="23"/>
      <c r="U25" s="23"/>
      <c r="V25" s="23"/>
      <c r="W25" s="23"/>
      <c r="X25" s="26"/>
      <c r="Y25" s="23"/>
      <c r="Z25" s="26"/>
      <c r="AA25" s="26"/>
    </row>
    <row r="26" spans="2:27" ht="15" x14ac:dyDescent="0.2">
      <c r="B26" s="29" t="s">
        <v>193</v>
      </c>
      <c r="C26" s="23"/>
      <c r="D26" s="23"/>
      <c r="E26" s="23"/>
      <c r="F26" s="23"/>
      <c r="G26" s="23"/>
      <c r="H26" s="23"/>
      <c r="I26" s="25"/>
      <c r="J26" s="23"/>
      <c r="K26" s="23"/>
      <c r="L26" s="23"/>
      <c r="M26" s="24"/>
      <c r="N26" s="23"/>
      <c r="O26" s="23"/>
      <c r="P26" s="23"/>
      <c r="Q26" s="23"/>
      <c r="R26" s="23"/>
      <c r="S26" s="25"/>
      <c r="T26" s="23"/>
      <c r="U26" s="23"/>
      <c r="V26" s="23"/>
      <c r="W26" s="23"/>
      <c r="X26" s="26"/>
      <c r="Y26" s="23"/>
      <c r="Z26" s="26"/>
      <c r="AA26" s="26"/>
    </row>
    <row r="27" spans="2:27" ht="15" x14ac:dyDescent="0.2">
      <c r="B27" s="29" t="s">
        <v>194</v>
      </c>
      <c r="C27" s="23"/>
      <c r="D27" s="23"/>
      <c r="E27" s="23"/>
      <c r="F27" s="23"/>
      <c r="G27" s="23"/>
      <c r="H27" s="23"/>
      <c r="I27" s="25"/>
      <c r="J27" s="23"/>
      <c r="K27" s="23"/>
      <c r="L27" s="23"/>
      <c r="M27" s="24"/>
      <c r="N27" s="23"/>
      <c r="O27" s="23"/>
      <c r="P27" s="23"/>
      <c r="Q27" s="23"/>
      <c r="R27" s="23"/>
      <c r="S27" s="25"/>
      <c r="T27" s="23"/>
      <c r="U27" s="23"/>
      <c r="V27" s="23"/>
      <c r="W27" s="23"/>
      <c r="X27" s="26"/>
      <c r="Y27" s="23"/>
      <c r="Z27" s="26"/>
      <c r="AA27" s="26"/>
    </row>
    <row r="28" spans="2:27" x14ac:dyDescent="0.2">
      <c r="B28" s="23"/>
      <c r="C28" s="24"/>
      <c r="D28" s="23"/>
      <c r="E28" s="23"/>
      <c r="F28" s="23"/>
      <c r="G28" s="23"/>
      <c r="H28" s="23"/>
      <c r="I28" s="25"/>
      <c r="J28" s="23"/>
      <c r="K28" s="23"/>
      <c r="L28" s="23"/>
      <c r="M28" s="24"/>
      <c r="N28" s="23"/>
      <c r="O28" s="23"/>
      <c r="P28" s="23"/>
      <c r="Q28" s="23"/>
      <c r="R28" s="23"/>
      <c r="S28" s="25"/>
      <c r="T28" s="23"/>
      <c r="U28" s="23"/>
      <c r="V28" s="23"/>
      <c r="W28" s="23"/>
      <c r="X28" s="26"/>
      <c r="Y28" s="23"/>
      <c r="Z28" s="26"/>
      <c r="AA28" s="26"/>
    </row>
    <row r="29" spans="2:27" x14ac:dyDescent="0.2">
      <c r="B29" s="23"/>
      <c r="C29" s="24"/>
      <c r="D29" s="23"/>
      <c r="E29" s="23"/>
      <c r="F29" s="23"/>
      <c r="G29" s="23"/>
      <c r="H29" s="23"/>
      <c r="I29" s="25"/>
      <c r="J29" s="23"/>
      <c r="K29" s="23"/>
      <c r="L29" s="23"/>
      <c r="M29" s="24"/>
      <c r="N29" s="23"/>
      <c r="O29" s="23"/>
      <c r="P29" s="23"/>
      <c r="Q29" s="23"/>
      <c r="R29" s="23"/>
      <c r="S29" s="25"/>
      <c r="T29" s="23"/>
      <c r="U29" s="23"/>
      <c r="V29" s="23"/>
      <c r="W29" s="23"/>
      <c r="X29" s="26"/>
      <c r="Y29" s="23"/>
      <c r="Z29" s="26"/>
      <c r="AA29" s="26"/>
    </row>
    <row r="30" spans="2:27" x14ac:dyDescent="0.2">
      <c r="B30" s="23"/>
      <c r="C30" s="24"/>
      <c r="D30" s="23"/>
      <c r="E30" s="23"/>
      <c r="F30" s="23"/>
      <c r="G30" s="23"/>
      <c r="H30" s="23"/>
      <c r="I30" s="25"/>
      <c r="J30" s="23"/>
      <c r="K30" s="23"/>
      <c r="L30" s="23"/>
      <c r="M30" s="24"/>
      <c r="N30" s="23"/>
      <c r="O30" s="23"/>
      <c r="P30" s="23"/>
      <c r="Q30" s="23"/>
      <c r="R30" s="23"/>
      <c r="S30" s="25"/>
      <c r="T30" s="23"/>
      <c r="U30" s="23"/>
      <c r="V30" s="23"/>
      <c r="W30" s="23"/>
      <c r="X30" s="26"/>
      <c r="Y30" s="23"/>
      <c r="Z30" s="26"/>
      <c r="AA30" s="26"/>
    </row>
    <row r="31" spans="2:27" x14ac:dyDescent="0.2">
      <c r="B31" s="23"/>
      <c r="C31" s="24"/>
      <c r="D31" s="23"/>
      <c r="E31" s="23"/>
      <c r="F31" s="23"/>
      <c r="G31" s="23"/>
      <c r="H31" s="23"/>
      <c r="I31" s="25"/>
      <c r="J31" s="23"/>
      <c r="K31" s="23"/>
      <c r="L31" s="23"/>
      <c r="M31" s="24"/>
      <c r="N31" s="23"/>
      <c r="O31" s="23"/>
      <c r="P31" s="23"/>
      <c r="Q31" s="23"/>
      <c r="R31" s="23"/>
      <c r="S31" s="25"/>
      <c r="T31" s="23"/>
      <c r="U31" s="23"/>
      <c r="V31" s="23"/>
      <c r="W31" s="23"/>
      <c r="X31" s="26"/>
      <c r="Y31" s="23"/>
      <c r="Z31" s="26"/>
      <c r="AA31" s="26"/>
    </row>
    <row r="32" spans="2:27" x14ac:dyDescent="0.2">
      <c r="B32" s="23"/>
      <c r="C32" s="24"/>
      <c r="D32" s="23"/>
      <c r="E32" s="23"/>
      <c r="F32" s="23"/>
      <c r="G32" s="23"/>
      <c r="H32" s="23"/>
      <c r="I32" s="25"/>
      <c r="J32" s="23"/>
      <c r="K32" s="23"/>
      <c r="L32" s="23"/>
      <c r="M32" s="24"/>
      <c r="N32" s="23"/>
      <c r="O32" s="23"/>
      <c r="P32" s="23"/>
      <c r="Q32" s="23"/>
      <c r="R32" s="23"/>
      <c r="S32" s="25"/>
      <c r="T32" s="23"/>
      <c r="U32" s="23"/>
      <c r="V32" s="23"/>
      <c r="W32" s="23"/>
      <c r="X32" s="26"/>
      <c r="Y32" s="23"/>
      <c r="Z32" s="26"/>
      <c r="AA32" s="26"/>
    </row>
    <row r="33" spans="2:27" x14ac:dyDescent="0.2">
      <c r="B33" s="23"/>
      <c r="C33" s="24"/>
      <c r="D33" s="23"/>
      <c r="E33" s="23"/>
      <c r="F33" s="23"/>
      <c r="G33" s="23"/>
      <c r="H33" s="23"/>
      <c r="I33" s="25"/>
      <c r="J33" s="23"/>
      <c r="K33" s="23"/>
      <c r="L33" s="23"/>
      <c r="M33" s="24"/>
      <c r="N33" s="23"/>
      <c r="O33" s="23"/>
      <c r="P33" s="23"/>
      <c r="Q33" s="23"/>
      <c r="R33" s="23"/>
      <c r="S33" s="25"/>
      <c r="T33" s="23"/>
      <c r="U33" s="23"/>
      <c r="V33" s="23"/>
      <c r="W33" s="23"/>
      <c r="X33" s="26"/>
      <c r="Y33" s="23"/>
      <c r="Z33" s="26"/>
      <c r="AA33" s="26"/>
    </row>
    <row r="34" spans="2:27" x14ac:dyDescent="0.2">
      <c r="B34" s="23"/>
      <c r="C34" s="24"/>
      <c r="D34" s="23"/>
      <c r="E34" s="23"/>
      <c r="F34" s="23"/>
      <c r="G34" s="23"/>
      <c r="H34" s="23"/>
      <c r="I34" s="25"/>
      <c r="J34" s="23"/>
      <c r="K34" s="23"/>
      <c r="L34" s="23"/>
      <c r="M34" s="24"/>
      <c r="N34" s="23"/>
      <c r="O34" s="23"/>
      <c r="P34" s="23"/>
      <c r="Q34" s="23"/>
      <c r="R34" s="23"/>
      <c r="S34" s="25"/>
      <c r="T34" s="23"/>
      <c r="U34" s="23"/>
      <c r="V34" s="23"/>
      <c r="W34" s="23"/>
      <c r="X34" s="26"/>
      <c r="Y34" s="23"/>
      <c r="Z34" s="26"/>
      <c r="AA34" s="26"/>
    </row>
    <row r="35" spans="2:27" x14ac:dyDescent="0.2">
      <c r="B35" s="23"/>
      <c r="C35" s="24"/>
      <c r="D35" s="23"/>
      <c r="E35" s="23"/>
      <c r="F35" s="23"/>
      <c r="G35" s="23"/>
      <c r="H35" s="23"/>
      <c r="I35" s="25"/>
      <c r="J35" s="23"/>
      <c r="K35" s="23"/>
      <c r="L35" s="23"/>
      <c r="M35" s="24"/>
      <c r="N35" s="23"/>
      <c r="O35" s="23"/>
      <c r="P35" s="23"/>
      <c r="Q35" s="23"/>
      <c r="R35" s="23"/>
      <c r="S35" s="25"/>
      <c r="T35" s="23"/>
      <c r="U35" s="23"/>
      <c r="V35" s="23"/>
      <c r="W35" s="23"/>
      <c r="X35" s="26"/>
      <c r="Y35" s="23"/>
      <c r="Z35" s="26"/>
      <c r="AA35" s="26"/>
    </row>
    <row r="36" spans="2:27" x14ac:dyDescent="0.2">
      <c r="B36" s="23"/>
      <c r="C36" s="24"/>
      <c r="D36" s="23"/>
      <c r="E36" s="23"/>
      <c r="F36" s="23"/>
      <c r="G36" s="23"/>
      <c r="H36" s="23"/>
      <c r="I36" s="25"/>
      <c r="J36" s="23"/>
      <c r="K36" s="23"/>
      <c r="L36" s="23"/>
      <c r="M36" s="24"/>
      <c r="N36" s="23"/>
      <c r="O36" s="23"/>
      <c r="P36" s="23"/>
      <c r="Q36" s="23"/>
      <c r="R36" s="23"/>
      <c r="S36" s="25"/>
      <c r="T36" s="23"/>
      <c r="U36" s="23"/>
      <c r="V36" s="23"/>
      <c r="W36" s="23"/>
      <c r="X36" s="26"/>
      <c r="Y36" s="23"/>
      <c r="Z36" s="26"/>
      <c r="AA36" s="26"/>
    </row>
    <row r="37" spans="2:27" x14ac:dyDescent="0.2">
      <c r="B37" s="23"/>
      <c r="C37" s="24"/>
      <c r="D37" s="23"/>
      <c r="E37" s="23"/>
      <c r="F37" s="23"/>
      <c r="G37" s="23"/>
      <c r="H37" s="23"/>
      <c r="I37" s="25"/>
      <c r="J37" s="23"/>
      <c r="K37" s="23"/>
      <c r="L37" s="23"/>
      <c r="M37" s="24"/>
      <c r="N37" s="23"/>
      <c r="O37" s="23"/>
      <c r="P37" s="23"/>
      <c r="Q37" s="23"/>
      <c r="R37" s="23"/>
      <c r="S37" s="25"/>
      <c r="T37" s="23"/>
      <c r="U37" s="23"/>
      <c r="V37" s="23"/>
      <c r="W37" s="23"/>
      <c r="X37" s="26"/>
      <c r="Y37" s="23"/>
      <c r="Z37" s="26"/>
      <c r="AA37" s="26"/>
    </row>
    <row r="38" spans="2:27" x14ac:dyDescent="0.2">
      <c r="B38" s="23"/>
      <c r="C38" s="24"/>
      <c r="D38" s="23"/>
      <c r="E38" s="23"/>
      <c r="F38" s="23"/>
      <c r="G38" s="23"/>
      <c r="H38" s="23"/>
      <c r="I38" s="25"/>
      <c r="J38" s="23"/>
      <c r="K38" s="23"/>
      <c r="L38" s="23"/>
      <c r="M38" s="24"/>
      <c r="N38" s="23"/>
      <c r="O38" s="23"/>
      <c r="P38" s="23"/>
      <c r="Q38" s="23"/>
      <c r="R38" s="23"/>
      <c r="S38" s="25"/>
      <c r="T38" s="23"/>
      <c r="U38" s="23"/>
      <c r="V38" s="23"/>
      <c r="W38" s="23"/>
      <c r="X38" s="26"/>
      <c r="Y38" s="23"/>
      <c r="Z38" s="26"/>
      <c r="AA38" s="26"/>
    </row>
    <row r="39" spans="2:27" x14ac:dyDescent="0.2">
      <c r="B39" s="23"/>
      <c r="C39" s="24"/>
      <c r="D39" s="23"/>
      <c r="E39" s="23"/>
      <c r="F39" s="23"/>
      <c r="G39" s="23"/>
      <c r="H39" s="23"/>
      <c r="I39" s="25"/>
      <c r="J39" s="23"/>
      <c r="K39" s="23"/>
      <c r="L39" s="23"/>
      <c r="M39" s="24"/>
      <c r="N39" s="23"/>
      <c r="O39" s="23"/>
      <c r="P39" s="23"/>
      <c r="Q39" s="23"/>
      <c r="R39" s="23"/>
      <c r="S39" s="25"/>
      <c r="T39" s="23"/>
      <c r="U39" s="23"/>
      <c r="V39" s="23"/>
      <c r="W39" s="23"/>
      <c r="X39" s="26"/>
      <c r="Y39" s="23"/>
      <c r="Z39" s="26"/>
      <c r="AA39" s="26"/>
    </row>
    <row r="40" spans="2:27" x14ac:dyDescent="0.2">
      <c r="B40" s="23"/>
      <c r="C40" s="24"/>
      <c r="D40" s="23"/>
      <c r="E40" s="23"/>
      <c r="F40" s="23"/>
      <c r="G40" s="23"/>
      <c r="H40" s="23"/>
      <c r="I40" s="25"/>
      <c r="J40" s="23"/>
      <c r="K40" s="23"/>
      <c r="L40" s="23"/>
      <c r="M40" s="24"/>
      <c r="N40" s="23"/>
      <c r="O40" s="23"/>
      <c r="P40" s="23"/>
      <c r="Q40" s="23"/>
      <c r="R40" s="23"/>
      <c r="S40" s="25"/>
      <c r="T40" s="23"/>
      <c r="U40" s="23"/>
      <c r="V40" s="23"/>
      <c r="W40" s="23"/>
      <c r="X40" s="26"/>
      <c r="Y40" s="23"/>
      <c r="Z40" s="26"/>
      <c r="AA40" s="26"/>
    </row>
    <row r="41" spans="2:27" x14ac:dyDescent="0.2">
      <c r="B41" s="23"/>
      <c r="C41" s="24"/>
      <c r="D41" s="23"/>
      <c r="E41" s="23"/>
      <c r="F41" s="23"/>
      <c r="G41" s="23"/>
      <c r="H41" s="23"/>
      <c r="I41" s="25"/>
      <c r="J41" s="23"/>
      <c r="K41" s="23"/>
      <c r="L41" s="23"/>
      <c r="M41" s="24"/>
      <c r="N41" s="23"/>
      <c r="O41" s="23"/>
      <c r="P41" s="23"/>
      <c r="Q41" s="23"/>
      <c r="R41" s="23"/>
      <c r="S41" s="25"/>
      <c r="T41" s="23"/>
      <c r="U41" s="23"/>
      <c r="V41" s="23"/>
      <c r="W41" s="23"/>
      <c r="X41" s="26"/>
      <c r="Y41" s="23"/>
      <c r="Z41" s="26"/>
      <c r="AA41" s="26"/>
    </row>
    <row r="42" spans="2:27" x14ac:dyDescent="0.2">
      <c r="B42" s="23"/>
      <c r="C42" s="24"/>
      <c r="D42" s="23"/>
      <c r="E42" s="23"/>
      <c r="F42" s="23"/>
      <c r="G42" s="23"/>
      <c r="H42" s="23"/>
      <c r="I42" s="25"/>
      <c r="J42" s="23"/>
      <c r="K42" s="23"/>
      <c r="L42" s="23"/>
      <c r="M42" s="24"/>
      <c r="N42" s="23"/>
      <c r="O42" s="23"/>
      <c r="P42" s="23"/>
      <c r="Q42" s="23"/>
      <c r="R42" s="23"/>
      <c r="S42" s="25"/>
      <c r="T42" s="23"/>
      <c r="U42" s="23"/>
      <c r="V42" s="23"/>
      <c r="W42" s="23"/>
      <c r="X42" s="26"/>
      <c r="Y42" s="23"/>
      <c r="Z42" s="26"/>
      <c r="AA42" s="26"/>
    </row>
    <row r="43" spans="2:27" x14ac:dyDescent="0.2">
      <c r="B43" s="23"/>
      <c r="C43" s="24"/>
      <c r="D43" s="23"/>
      <c r="E43" s="23"/>
      <c r="F43" s="23"/>
      <c r="G43" s="23"/>
      <c r="H43" s="23"/>
      <c r="I43" s="25"/>
      <c r="J43" s="23"/>
      <c r="K43" s="23"/>
      <c r="L43" s="23"/>
      <c r="M43" s="24"/>
      <c r="N43" s="23"/>
      <c r="O43" s="23"/>
      <c r="P43" s="23"/>
      <c r="Q43" s="23"/>
      <c r="R43" s="23"/>
      <c r="S43" s="25"/>
      <c r="T43" s="23"/>
      <c r="U43" s="23"/>
      <c r="V43" s="23"/>
      <c r="W43" s="23"/>
      <c r="X43" s="26"/>
      <c r="Y43" s="23"/>
      <c r="Z43" s="26"/>
      <c r="AA43" s="26"/>
    </row>
    <row r="44" spans="2:27" x14ac:dyDescent="0.2">
      <c r="B44" s="23"/>
      <c r="C44" s="24"/>
      <c r="D44" s="23"/>
      <c r="E44" s="23"/>
      <c r="F44" s="23"/>
      <c r="G44" s="23"/>
      <c r="H44" s="23"/>
      <c r="I44" s="25"/>
      <c r="J44" s="23"/>
      <c r="K44" s="23"/>
      <c r="L44" s="23"/>
      <c r="M44" s="24"/>
      <c r="N44" s="23"/>
      <c r="O44" s="23"/>
      <c r="P44" s="23"/>
      <c r="Q44" s="23"/>
      <c r="R44" s="23"/>
      <c r="S44" s="25"/>
      <c r="T44" s="23"/>
      <c r="U44" s="23"/>
      <c r="V44" s="23"/>
      <c r="W44" s="23"/>
      <c r="X44" s="26"/>
      <c r="Y44" s="23"/>
      <c r="Z44" s="26"/>
      <c r="AA44" s="26"/>
    </row>
    <row r="45" spans="2:27" x14ac:dyDescent="0.2">
      <c r="B45" s="23"/>
      <c r="C45" s="24"/>
      <c r="D45" s="23"/>
      <c r="E45" s="23"/>
      <c r="F45" s="23"/>
      <c r="G45" s="23"/>
      <c r="H45" s="23"/>
      <c r="I45" s="25"/>
      <c r="J45" s="23"/>
      <c r="K45" s="23"/>
      <c r="L45" s="23"/>
      <c r="M45" s="24"/>
      <c r="N45" s="23"/>
      <c r="O45" s="23"/>
      <c r="P45" s="23"/>
      <c r="Q45" s="23"/>
      <c r="R45" s="23"/>
      <c r="S45" s="25"/>
      <c r="T45" s="23"/>
      <c r="U45" s="23"/>
      <c r="V45" s="23"/>
      <c r="W45" s="23"/>
      <c r="X45" s="26"/>
      <c r="Y45" s="23"/>
      <c r="Z45" s="26"/>
      <c r="AA45" s="26"/>
    </row>
    <row r="46" spans="2:27" x14ac:dyDescent="0.2">
      <c r="B46" s="23"/>
      <c r="C46" s="24"/>
      <c r="D46" s="23"/>
      <c r="E46" s="23"/>
      <c r="F46" s="23"/>
      <c r="G46" s="23"/>
      <c r="H46" s="23"/>
      <c r="I46" s="25"/>
      <c r="J46" s="23"/>
      <c r="K46" s="23"/>
      <c r="L46" s="23"/>
      <c r="M46" s="24"/>
      <c r="N46" s="23"/>
      <c r="O46" s="23"/>
      <c r="P46" s="23"/>
      <c r="Q46" s="23"/>
      <c r="R46" s="23"/>
      <c r="S46" s="25"/>
      <c r="T46" s="23"/>
      <c r="U46" s="23"/>
      <c r="V46" s="23"/>
      <c r="W46" s="23"/>
      <c r="X46" s="26"/>
      <c r="Y46" s="23"/>
      <c r="Z46" s="26"/>
      <c r="AA46" s="26"/>
    </row>
    <row r="47" spans="2:27" x14ac:dyDescent="0.2">
      <c r="B47" s="23"/>
      <c r="C47" s="24"/>
      <c r="D47" s="23"/>
      <c r="E47" s="23"/>
      <c r="F47" s="23"/>
      <c r="G47" s="23"/>
      <c r="H47" s="23"/>
      <c r="I47" s="25"/>
      <c r="J47" s="23"/>
      <c r="K47" s="23"/>
      <c r="L47" s="23"/>
      <c r="M47" s="24"/>
      <c r="N47" s="23"/>
      <c r="O47" s="23"/>
      <c r="P47" s="23"/>
      <c r="Q47" s="23"/>
      <c r="R47" s="23"/>
      <c r="S47" s="25"/>
      <c r="T47" s="23"/>
      <c r="U47" s="23"/>
      <c r="V47" s="23"/>
      <c r="W47" s="23"/>
      <c r="X47" s="26"/>
      <c r="Y47" s="23"/>
      <c r="Z47" s="26"/>
      <c r="AA47" s="26"/>
    </row>
    <row r="48" spans="2:27" x14ac:dyDescent="0.2">
      <c r="B48" s="23"/>
      <c r="C48" s="24"/>
      <c r="D48" s="23"/>
      <c r="E48" s="23"/>
      <c r="F48" s="23"/>
      <c r="G48" s="23"/>
      <c r="H48" s="23"/>
      <c r="I48" s="25"/>
      <c r="J48" s="23"/>
      <c r="K48" s="23"/>
      <c r="L48" s="23"/>
      <c r="M48" s="24"/>
      <c r="N48" s="23"/>
      <c r="O48" s="23"/>
      <c r="P48" s="23"/>
      <c r="Q48" s="23"/>
      <c r="R48" s="23"/>
      <c r="S48" s="25"/>
      <c r="T48" s="23"/>
      <c r="U48" s="23"/>
      <c r="V48" s="23"/>
      <c r="W48" s="23"/>
      <c r="X48" s="26"/>
      <c r="Y48" s="23"/>
      <c r="Z48" s="26"/>
      <c r="AA48" s="26"/>
    </row>
    <row r="49" spans="2:27" x14ac:dyDescent="0.2">
      <c r="B49" s="23"/>
      <c r="C49" s="24"/>
      <c r="D49" s="23"/>
      <c r="E49" s="23"/>
      <c r="F49" s="23"/>
      <c r="G49" s="23"/>
      <c r="H49" s="23"/>
      <c r="I49" s="25"/>
      <c r="J49" s="23"/>
      <c r="K49" s="23"/>
      <c r="L49" s="23"/>
      <c r="M49" s="24"/>
      <c r="N49" s="23"/>
      <c r="O49" s="23"/>
      <c r="P49" s="23"/>
      <c r="Q49" s="23"/>
      <c r="R49" s="23"/>
      <c r="S49" s="25"/>
      <c r="T49" s="23"/>
      <c r="U49" s="23"/>
      <c r="V49" s="23"/>
      <c r="W49" s="23"/>
      <c r="X49" s="26"/>
      <c r="Y49" s="23"/>
      <c r="Z49" s="26"/>
      <c r="AA49" s="26"/>
    </row>
    <row r="50" spans="2:27" x14ac:dyDescent="0.2">
      <c r="B50" s="23"/>
      <c r="C50" s="24"/>
      <c r="D50" s="23"/>
      <c r="E50" s="23"/>
      <c r="F50" s="23"/>
      <c r="G50" s="23"/>
      <c r="H50" s="23"/>
      <c r="I50" s="25"/>
      <c r="J50" s="23"/>
      <c r="K50" s="23"/>
      <c r="L50" s="23"/>
      <c r="M50" s="24"/>
      <c r="N50" s="23"/>
      <c r="O50" s="23"/>
      <c r="P50" s="23"/>
      <c r="Q50" s="23"/>
      <c r="R50" s="23"/>
      <c r="S50" s="25"/>
      <c r="T50" s="23"/>
      <c r="U50" s="23"/>
      <c r="V50" s="23"/>
      <c r="W50" s="23"/>
      <c r="X50" s="26"/>
      <c r="Y50" s="23"/>
      <c r="Z50" s="26"/>
      <c r="AA50" s="26"/>
    </row>
    <row r="51" spans="2:27" x14ac:dyDescent="0.2">
      <c r="B51" s="23"/>
      <c r="C51" s="24"/>
      <c r="D51" s="23"/>
      <c r="E51" s="23"/>
      <c r="F51" s="23"/>
      <c r="G51" s="23"/>
      <c r="H51" s="23"/>
      <c r="I51" s="25"/>
      <c r="J51" s="23"/>
      <c r="K51" s="23"/>
      <c r="L51" s="23"/>
      <c r="M51" s="24"/>
      <c r="N51" s="23"/>
      <c r="O51" s="23"/>
      <c r="P51" s="23"/>
      <c r="Q51" s="23"/>
      <c r="R51" s="23"/>
      <c r="S51" s="25"/>
      <c r="T51" s="23"/>
      <c r="U51" s="23"/>
      <c r="V51" s="23"/>
      <c r="W51" s="23"/>
      <c r="X51" s="26"/>
      <c r="Y51" s="23"/>
      <c r="Z51" s="26"/>
      <c r="AA51" s="26"/>
    </row>
    <row r="52" spans="2:27" x14ac:dyDescent="0.2">
      <c r="B52" s="23"/>
      <c r="C52" s="24"/>
      <c r="D52" s="23"/>
      <c r="E52" s="23"/>
      <c r="F52" s="23"/>
      <c r="G52" s="23"/>
      <c r="H52" s="23"/>
      <c r="I52" s="25"/>
      <c r="J52" s="23"/>
      <c r="K52" s="23"/>
      <c r="L52" s="23"/>
      <c r="M52" s="24"/>
      <c r="N52" s="23"/>
      <c r="O52" s="23"/>
      <c r="P52" s="23"/>
      <c r="Q52" s="23"/>
      <c r="R52" s="23"/>
      <c r="S52" s="25"/>
      <c r="T52" s="23"/>
      <c r="U52" s="23"/>
      <c r="V52" s="23"/>
      <c r="W52" s="23"/>
      <c r="X52" s="26"/>
      <c r="Y52" s="23"/>
      <c r="Z52" s="26"/>
      <c r="AA52" s="26"/>
    </row>
    <row r="53" spans="2:27" x14ac:dyDescent="0.2">
      <c r="B53" s="23"/>
      <c r="C53" s="24"/>
      <c r="D53" s="23"/>
      <c r="E53" s="23"/>
      <c r="F53" s="23"/>
      <c r="G53" s="23"/>
      <c r="H53" s="23"/>
      <c r="I53" s="25"/>
      <c r="J53" s="23"/>
      <c r="K53" s="23"/>
      <c r="L53" s="23"/>
      <c r="M53" s="24"/>
      <c r="N53" s="23"/>
      <c r="O53" s="23"/>
      <c r="P53" s="23"/>
      <c r="Q53" s="23"/>
      <c r="R53" s="23"/>
      <c r="S53" s="25"/>
      <c r="T53" s="23"/>
      <c r="U53" s="23"/>
      <c r="V53" s="23"/>
      <c r="W53" s="23"/>
      <c r="X53" s="26"/>
      <c r="Y53" s="23"/>
      <c r="Z53" s="26"/>
      <c r="AA53" s="26"/>
    </row>
    <row r="54" spans="2:27" x14ac:dyDescent="0.2">
      <c r="B54" s="23"/>
      <c r="C54" s="24"/>
      <c r="D54" s="23"/>
      <c r="E54" s="23"/>
      <c r="F54" s="23"/>
      <c r="G54" s="23"/>
      <c r="H54" s="23"/>
      <c r="I54" s="25"/>
      <c r="J54" s="23"/>
      <c r="K54" s="23"/>
      <c r="L54" s="23"/>
      <c r="M54" s="24"/>
      <c r="N54" s="23"/>
      <c r="O54" s="23"/>
      <c r="P54" s="23"/>
      <c r="Q54" s="23"/>
      <c r="R54" s="23"/>
      <c r="S54" s="25"/>
      <c r="T54" s="23"/>
      <c r="U54" s="23"/>
      <c r="V54" s="23"/>
      <c r="W54" s="23"/>
      <c r="X54" s="26"/>
      <c r="Y54" s="23"/>
      <c r="Z54" s="26"/>
      <c r="AA54" s="26"/>
    </row>
    <row r="55" spans="2:27" x14ac:dyDescent="0.2">
      <c r="B55" s="23"/>
      <c r="C55" s="24"/>
      <c r="D55" s="23"/>
      <c r="E55" s="23"/>
      <c r="F55" s="23"/>
      <c r="G55" s="23"/>
      <c r="H55" s="23"/>
      <c r="I55" s="25"/>
      <c r="J55" s="23"/>
      <c r="K55" s="23"/>
      <c r="L55" s="23"/>
      <c r="M55" s="24"/>
      <c r="N55" s="23"/>
      <c r="O55" s="23"/>
      <c r="P55" s="23"/>
      <c r="Q55" s="23"/>
      <c r="R55" s="23"/>
      <c r="S55" s="25"/>
      <c r="T55" s="23"/>
      <c r="U55" s="23"/>
      <c r="V55" s="23"/>
      <c r="W55" s="23"/>
      <c r="X55" s="26"/>
      <c r="Y55" s="23"/>
      <c r="Z55" s="26"/>
      <c r="AA55" s="26"/>
    </row>
    <row r="56" spans="2:27" x14ac:dyDescent="0.2">
      <c r="B56" s="23"/>
      <c r="C56" s="24"/>
      <c r="D56" s="23"/>
      <c r="E56" s="23"/>
      <c r="F56" s="23"/>
      <c r="G56" s="23"/>
      <c r="H56" s="23"/>
      <c r="I56" s="25"/>
      <c r="J56" s="23"/>
      <c r="K56" s="23"/>
      <c r="L56" s="23"/>
      <c r="M56" s="24"/>
      <c r="N56" s="23"/>
      <c r="O56" s="23"/>
      <c r="P56" s="23"/>
      <c r="Q56" s="23"/>
      <c r="R56" s="23"/>
      <c r="S56" s="25"/>
      <c r="T56" s="23"/>
      <c r="U56" s="23"/>
      <c r="V56" s="23"/>
      <c r="W56" s="23"/>
      <c r="X56" s="26"/>
      <c r="Y56" s="23"/>
      <c r="Z56" s="26"/>
      <c r="AA56" s="26"/>
    </row>
    <row r="57" spans="2:27" x14ac:dyDescent="0.2">
      <c r="B57" s="23"/>
      <c r="C57" s="24"/>
      <c r="D57" s="23"/>
      <c r="E57" s="23"/>
      <c r="F57" s="23"/>
      <c r="G57" s="23"/>
      <c r="H57" s="23"/>
      <c r="I57" s="25"/>
      <c r="J57" s="23"/>
      <c r="K57" s="23"/>
      <c r="L57" s="23"/>
      <c r="M57" s="24"/>
      <c r="N57" s="23"/>
      <c r="O57" s="23"/>
      <c r="P57" s="23"/>
      <c r="Q57" s="23"/>
      <c r="R57" s="23"/>
      <c r="S57" s="25"/>
      <c r="T57" s="23"/>
      <c r="U57" s="23"/>
      <c r="V57" s="23"/>
      <c r="W57" s="23"/>
      <c r="X57" s="26"/>
      <c r="Y57" s="23"/>
      <c r="Z57" s="26"/>
      <c r="AA57" s="26"/>
    </row>
    <row r="58" spans="2:27" x14ac:dyDescent="0.2">
      <c r="B58" s="23"/>
      <c r="C58" s="24"/>
      <c r="D58" s="23"/>
      <c r="E58" s="23"/>
      <c r="F58" s="23"/>
      <c r="G58" s="23"/>
      <c r="H58" s="23"/>
      <c r="I58" s="25"/>
      <c r="J58" s="23"/>
      <c r="K58" s="23"/>
      <c r="L58" s="23"/>
      <c r="M58" s="24"/>
      <c r="N58" s="23"/>
      <c r="O58" s="23"/>
      <c r="P58" s="23"/>
      <c r="Q58" s="23"/>
      <c r="R58" s="23"/>
      <c r="S58" s="25"/>
      <c r="T58" s="23"/>
      <c r="U58" s="23"/>
      <c r="V58" s="23"/>
      <c r="W58" s="23"/>
      <c r="X58" s="26"/>
      <c r="Y58" s="23"/>
      <c r="Z58" s="26"/>
      <c r="AA58" s="26"/>
    </row>
    <row r="59" spans="2:27" x14ac:dyDescent="0.2">
      <c r="B59" s="23"/>
      <c r="C59" s="24"/>
      <c r="D59" s="23"/>
      <c r="E59" s="23"/>
      <c r="F59" s="23"/>
      <c r="G59" s="23"/>
      <c r="H59" s="23"/>
      <c r="I59" s="25"/>
      <c r="J59" s="23"/>
      <c r="K59" s="23"/>
      <c r="L59" s="23"/>
      <c r="M59" s="24"/>
      <c r="N59" s="23"/>
      <c r="O59" s="23"/>
      <c r="P59" s="23"/>
      <c r="Q59" s="23"/>
      <c r="R59" s="23"/>
      <c r="S59" s="25"/>
      <c r="T59" s="23"/>
      <c r="U59" s="23"/>
      <c r="V59" s="23"/>
      <c r="W59" s="23"/>
      <c r="X59" s="26"/>
      <c r="Y59" s="23"/>
      <c r="Z59" s="26"/>
      <c r="AA59" s="26"/>
    </row>
    <row r="60" spans="2:27" x14ac:dyDescent="0.2">
      <c r="B60" s="23"/>
      <c r="C60" s="24"/>
      <c r="D60" s="23"/>
      <c r="E60" s="23"/>
      <c r="F60" s="23"/>
      <c r="G60" s="23"/>
      <c r="H60" s="23"/>
      <c r="I60" s="25"/>
      <c r="J60" s="23"/>
      <c r="K60" s="23"/>
      <c r="L60" s="23"/>
      <c r="M60" s="24"/>
      <c r="N60" s="23"/>
      <c r="O60" s="23"/>
      <c r="P60" s="23"/>
      <c r="Q60" s="23"/>
      <c r="R60" s="23"/>
      <c r="S60" s="25"/>
      <c r="T60" s="23"/>
      <c r="U60" s="23"/>
      <c r="V60" s="23"/>
      <c r="W60" s="23"/>
      <c r="X60" s="26"/>
      <c r="Y60" s="23"/>
      <c r="Z60" s="26"/>
      <c r="AA60" s="26"/>
    </row>
    <row r="61" spans="2:27" x14ac:dyDescent="0.2">
      <c r="B61" s="23"/>
      <c r="C61" s="24"/>
      <c r="D61" s="23"/>
      <c r="E61" s="23"/>
      <c r="F61" s="23"/>
      <c r="G61" s="23"/>
      <c r="H61" s="23"/>
      <c r="I61" s="25"/>
      <c r="J61" s="23"/>
      <c r="K61" s="23"/>
      <c r="L61" s="23"/>
      <c r="M61" s="24"/>
      <c r="N61" s="23"/>
      <c r="O61" s="23"/>
      <c r="P61" s="23"/>
      <c r="Q61" s="23"/>
      <c r="R61" s="23"/>
      <c r="S61" s="25"/>
      <c r="T61" s="23"/>
      <c r="U61" s="23"/>
      <c r="V61" s="23"/>
      <c r="W61" s="23"/>
      <c r="X61" s="26"/>
      <c r="Y61" s="23"/>
      <c r="Z61" s="26"/>
      <c r="AA61" s="26"/>
    </row>
    <row r="62" spans="2:27" x14ac:dyDescent="0.2">
      <c r="B62" s="23"/>
      <c r="C62" s="24"/>
      <c r="D62" s="23"/>
      <c r="E62" s="23"/>
      <c r="F62" s="23"/>
      <c r="G62" s="23"/>
      <c r="H62" s="23"/>
      <c r="I62" s="25"/>
      <c r="J62" s="23"/>
      <c r="K62" s="23"/>
      <c r="L62" s="23"/>
      <c r="M62" s="24"/>
      <c r="N62" s="23"/>
      <c r="O62" s="23"/>
      <c r="P62" s="23"/>
      <c r="Q62" s="23"/>
      <c r="R62" s="23"/>
      <c r="S62" s="25"/>
      <c r="T62" s="23"/>
      <c r="U62" s="23"/>
      <c r="V62" s="23"/>
      <c r="W62" s="23"/>
      <c r="X62" s="26"/>
      <c r="Y62" s="23"/>
      <c r="Z62" s="26"/>
      <c r="AA62" s="26"/>
    </row>
    <row r="63" spans="2:27" x14ac:dyDescent="0.2">
      <c r="B63" s="23"/>
      <c r="C63" s="24"/>
      <c r="D63" s="23"/>
      <c r="E63" s="23"/>
      <c r="F63" s="23"/>
      <c r="G63" s="23"/>
      <c r="H63" s="23"/>
      <c r="I63" s="25"/>
      <c r="J63" s="23"/>
      <c r="K63" s="23"/>
      <c r="L63" s="23"/>
      <c r="M63" s="24"/>
      <c r="N63" s="23"/>
      <c r="O63" s="23"/>
      <c r="P63" s="23"/>
      <c r="Q63" s="23"/>
      <c r="R63" s="23"/>
      <c r="S63" s="25"/>
      <c r="T63" s="23"/>
      <c r="U63" s="23"/>
      <c r="V63" s="23"/>
      <c r="W63" s="23"/>
      <c r="X63" s="26"/>
      <c r="Y63" s="23"/>
      <c r="Z63" s="26"/>
      <c r="AA63" s="26"/>
    </row>
    <row r="64" spans="2:27" x14ac:dyDescent="0.2">
      <c r="B64" s="23"/>
      <c r="C64" s="24"/>
      <c r="D64" s="23"/>
      <c r="E64" s="23"/>
      <c r="F64" s="23"/>
      <c r="G64" s="23"/>
      <c r="H64" s="23"/>
      <c r="I64" s="25"/>
      <c r="J64" s="23"/>
      <c r="K64" s="23"/>
      <c r="L64" s="23"/>
      <c r="M64" s="24"/>
      <c r="N64" s="23"/>
      <c r="O64" s="23"/>
      <c r="P64" s="23"/>
      <c r="Q64" s="23"/>
      <c r="R64" s="23"/>
      <c r="S64" s="25"/>
      <c r="T64" s="23"/>
      <c r="U64" s="23"/>
      <c r="V64" s="23"/>
      <c r="W64" s="23"/>
      <c r="X64" s="26"/>
      <c r="Y64" s="23"/>
      <c r="Z64" s="26"/>
      <c r="AA64" s="26"/>
    </row>
    <row r="65" spans="2:27" x14ac:dyDescent="0.2">
      <c r="B65" s="23"/>
      <c r="C65" s="24"/>
      <c r="D65" s="23"/>
      <c r="E65" s="23"/>
      <c r="F65" s="23"/>
      <c r="G65" s="23"/>
      <c r="H65" s="23"/>
      <c r="I65" s="25"/>
      <c r="J65" s="23"/>
      <c r="K65" s="23"/>
      <c r="L65" s="23"/>
      <c r="M65" s="24"/>
      <c r="N65" s="23"/>
      <c r="O65" s="23"/>
      <c r="P65" s="23"/>
      <c r="Q65" s="23"/>
      <c r="R65" s="23"/>
      <c r="S65" s="25"/>
      <c r="T65" s="23"/>
      <c r="U65" s="23"/>
      <c r="V65" s="23"/>
      <c r="W65" s="23"/>
      <c r="X65" s="26"/>
      <c r="Y65" s="23"/>
      <c r="Z65" s="26"/>
      <c r="AA65" s="26"/>
    </row>
    <row r="66" spans="2:27" x14ac:dyDescent="0.2">
      <c r="B66" s="23"/>
      <c r="C66" s="24"/>
      <c r="D66" s="23"/>
      <c r="E66" s="23"/>
      <c r="F66" s="23"/>
      <c r="G66" s="23"/>
      <c r="H66" s="23"/>
      <c r="I66" s="25"/>
      <c r="J66" s="23"/>
      <c r="K66" s="23"/>
      <c r="L66" s="23"/>
      <c r="M66" s="24"/>
      <c r="N66" s="23"/>
      <c r="O66" s="23"/>
      <c r="P66" s="23"/>
      <c r="Q66" s="23"/>
      <c r="R66" s="23"/>
      <c r="S66" s="25"/>
      <c r="T66" s="23"/>
      <c r="U66" s="23"/>
      <c r="V66" s="23"/>
      <c r="W66" s="23"/>
      <c r="X66" s="26"/>
      <c r="Y66" s="23"/>
      <c r="Z66" s="26"/>
      <c r="AA66" s="26"/>
    </row>
    <row r="67" spans="2:27" x14ac:dyDescent="0.2">
      <c r="B67" s="23"/>
      <c r="C67" s="24"/>
      <c r="D67" s="23"/>
      <c r="E67" s="23"/>
      <c r="F67" s="23"/>
      <c r="G67" s="23"/>
      <c r="H67" s="23"/>
      <c r="I67" s="25"/>
      <c r="J67" s="23"/>
      <c r="K67" s="23"/>
      <c r="L67" s="23"/>
      <c r="M67" s="24"/>
      <c r="N67" s="23"/>
      <c r="O67" s="23"/>
      <c r="P67" s="23"/>
      <c r="Q67" s="23"/>
      <c r="R67" s="23"/>
      <c r="S67" s="25"/>
      <c r="T67" s="23"/>
      <c r="U67" s="23"/>
      <c r="V67" s="23"/>
      <c r="W67" s="23"/>
      <c r="X67" s="26"/>
      <c r="Y67" s="23"/>
      <c r="Z67" s="26"/>
      <c r="AA67" s="26"/>
    </row>
    <row r="68" spans="2:27" x14ac:dyDescent="0.2">
      <c r="B68" s="23"/>
      <c r="C68" s="24"/>
      <c r="D68" s="23"/>
      <c r="E68" s="23"/>
      <c r="F68" s="23"/>
      <c r="G68" s="23"/>
      <c r="H68" s="23"/>
      <c r="I68" s="25"/>
      <c r="J68" s="23"/>
      <c r="K68" s="23"/>
      <c r="L68" s="23"/>
      <c r="M68" s="24"/>
      <c r="N68" s="23"/>
      <c r="O68" s="23"/>
      <c r="P68" s="23"/>
      <c r="Q68" s="23"/>
      <c r="R68" s="23"/>
      <c r="S68" s="25"/>
      <c r="T68" s="23"/>
      <c r="U68" s="23"/>
      <c r="V68" s="23"/>
      <c r="W68" s="23"/>
      <c r="X68" s="26"/>
      <c r="Y68" s="23"/>
      <c r="Z68" s="26"/>
      <c r="AA68" s="26"/>
    </row>
    <row r="69" spans="2:27" x14ac:dyDescent="0.2">
      <c r="B69" s="23"/>
      <c r="C69" s="24"/>
      <c r="D69" s="23"/>
      <c r="E69" s="23"/>
      <c r="F69" s="23"/>
      <c r="G69" s="23"/>
      <c r="H69" s="23"/>
      <c r="I69" s="25"/>
      <c r="J69" s="23"/>
      <c r="K69" s="23"/>
      <c r="L69" s="23"/>
      <c r="M69" s="23"/>
      <c r="N69" s="23"/>
      <c r="O69" s="23"/>
      <c r="P69" s="23"/>
      <c r="Q69" s="23"/>
      <c r="R69" s="23"/>
      <c r="S69" s="25"/>
      <c r="T69" s="23"/>
      <c r="U69" s="23"/>
      <c r="V69" s="23"/>
      <c r="W69" s="23"/>
      <c r="X69" s="26"/>
      <c r="Y69" s="23"/>
      <c r="Z69" s="26"/>
      <c r="AA69" s="26"/>
    </row>
    <row r="70" spans="2:27" x14ac:dyDescent="0.2">
      <c r="B70" s="23"/>
      <c r="C70" s="24"/>
      <c r="D70" s="23"/>
      <c r="E70" s="23"/>
      <c r="F70" s="23"/>
      <c r="G70" s="23"/>
      <c r="H70" s="23"/>
      <c r="I70" s="25"/>
      <c r="J70" s="23"/>
      <c r="K70" s="23"/>
      <c r="L70" s="23"/>
      <c r="M70" s="23"/>
      <c r="N70" s="23"/>
      <c r="O70" s="23"/>
      <c r="P70" s="23"/>
      <c r="Q70" s="23"/>
      <c r="R70" s="23"/>
      <c r="S70" s="25"/>
      <c r="T70" s="23"/>
      <c r="U70" s="23"/>
      <c r="V70" s="23"/>
      <c r="W70" s="23"/>
      <c r="X70" s="26"/>
      <c r="Y70" s="23"/>
      <c r="Z70" s="26"/>
      <c r="AA70" s="26"/>
    </row>
  </sheetData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50"/>
  <sheetViews>
    <sheetView showGridLines="0" showRowColHeaders="0" tabSelected="1" workbookViewId="0"/>
  </sheetViews>
  <sheetFormatPr defaultRowHeight="12.75" x14ac:dyDescent="0.2"/>
  <cols>
    <col min="1" max="1" width="31" style="8" customWidth="1"/>
    <col min="2" max="2" width="15.28515625" style="8" bestFit="1" customWidth="1"/>
    <col min="3" max="3" width="10" style="9" customWidth="1"/>
    <col min="4" max="4" width="13.7109375" style="10" customWidth="1"/>
    <col min="5" max="5" width="23.7109375" style="8" bestFit="1" customWidth="1"/>
    <col min="6" max="6" width="10.28515625" style="11" bestFit="1" customWidth="1"/>
    <col min="7" max="7" width="3.42578125" style="8" customWidth="1"/>
    <col min="8" max="8" width="64.7109375" style="8" customWidth="1"/>
    <col min="9" max="16384" width="9.140625" style="8"/>
  </cols>
  <sheetData>
    <row r="1" spans="2:8" s="17" customFormat="1" ht="64.5" customHeight="1" x14ac:dyDescent="0.2">
      <c r="B1" s="14"/>
      <c r="C1" s="15"/>
      <c r="D1" s="16"/>
      <c r="F1" s="18"/>
    </row>
    <row r="2" spans="2:8" s="17" customFormat="1" ht="64.5" customHeight="1" x14ac:dyDescent="0.2">
      <c r="C2" s="15"/>
      <c r="D2" s="16"/>
      <c r="F2" s="18"/>
    </row>
    <row r="3" spans="2:8" ht="15.75" customHeight="1" x14ac:dyDescent="0.2"/>
    <row r="4" spans="2:8" ht="24.75" customHeight="1" x14ac:dyDescent="0.2">
      <c r="B4" s="5" t="s">
        <v>0</v>
      </c>
      <c r="C4" s="5" t="s">
        <v>1</v>
      </c>
      <c r="D4" s="6" t="s">
        <v>2</v>
      </c>
      <c r="E4" s="5" t="s">
        <v>3</v>
      </c>
      <c r="F4" s="7" t="s">
        <v>4</v>
      </c>
    </row>
    <row r="5" spans="2:8" x14ac:dyDescent="0.2">
      <c r="B5" s="1" t="s">
        <v>5</v>
      </c>
      <c r="C5" s="2" t="s">
        <v>6</v>
      </c>
      <c r="D5" s="3">
        <v>42294</v>
      </c>
      <c r="E5" s="1" t="s">
        <v>17</v>
      </c>
      <c r="F5" s="4">
        <v>335</v>
      </c>
      <c r="H5" s="19" t="s">
        <v>25</v>
      </c>
    </row>
    <row r="6" spans="2:8" x14ac:dyDescent="0.2">
      <c r="B6" s="1" t="s">
        <v>14</v>
      </c>
      <c r="C6" s="2" t="s">
        <v>6</v>
      </c>
      <c r="D6" s="3">
        <v>42294</v>
      </c>
      <c r="E6" s="1" t="s">
        <v>17</v>
      </c>
      <c r="F6" s="4">
        <v>335</v>
      </c>
      <c r="H6" s="19" t="s">
        <v>26</v>
      </c>
    </row>
    <row r="7" spans="2:8" x14ac:dyDescent="0.2">
      <c r="B7" s="1" t="s">
        <v>8</v>
      </c>
      <c r="C7" s="2" t="s">
        <v>6</v>
      </c>
      <c r="D7" s="3">
        <v>42332</v>
      </c>
      <c r="E7" s="1" t="s">
        <v>17</v>
      </c>
      <c r="F7" s="4">
        <v>358.45</v>
      </c>
      <c r="H7" s="19" t="s">
        <v>27</v>
      </c>
    </row>
    <row r="8" spans="2:8" x14ac:dyDescent="0.2">
      <c r="B8" s="1" t="s">
        <v>12</v>
      </c>
      <c r="C8" s="2" t="s">
        <v>6</v>
      </c>
      <c r="D8" s="3">
        <v>42358</v>
      </c>
      <c r="E8" s="1" t="s">
        <v>17</v>
      </c>
      <c r="F8" s="4">
        <v>358.45</v>
      </c>
      <c r="H8" s="19" t="s">
        <v>28</v>
      </c>
    </row>
    <row r="9" spans="2:8" x14ac:dyDescent="0.2">
      <c r="B9" s="1" t="s">
        <v>5</v>
      </c>
      <c r="C9" s="2" t="s">
        <v>6</v>
      </c>
      <c r="D9" s="3">
        <v>42233</v>
      </c>
      <c r="E9" s="1" t="s">
        <v>24</v>
      </c>
      <c r="F9" s="4">
        <v>450</v>
      </c>
      <c r="H9" s="19" t="s">
        <v>29</v>
      </c>
    </row>
    <row r="10" spans="2:8" x14ac:dyDescent="0.2">
      <c r="B10" s="1" t="s">
        <v>8</v>
      </c>
      <c r="C10" s="2" t="s">
        <v>6</v>
      </c>
      <c r="D10" s="3">
        <v>42331</v>
      </c>
      <c r="E10" s="1" t="s">
        <v>24</v>
      </c>
      <c r="F10" s="4">
        <v>481.5</v>
      </c>
      <c r="H10" s="19" t="s">
        <v>30</v>
      </c>
    </row>
    <row r="11" spans="2:8" x14ac:dyDescent="0.2">
      <c r="B11" s="1" t="s">
        <v>11</v>
      </c>
      <c r="C11" s="2" t="s">
        <v>15</v>
      </c>
      <c r="D11" s="3">
        <v>42294</v>
      </c>
      <c r="E11" s="1" t="s">
        <v>20</v>
      </c>
      <c r="F11" s="4">
        <v>150</v>
      </c>
      <c r="H11" s="19" t="s">
        <v>31</v>
      </c>
    </row>
    <row r="12" spans="2:8" x14ac:dyDescent="0.2">
      <c r="B12" s="1" t="s">
        <v>8</v>
      </c>
      <c r="C12" s="2" t="s">
        <v>15</v>
      </c>
      <c r="D12" s="3">
        <v>42231</v>
      </c>
      <c r="E12" s="1" t="s">
        <v>20</v>
      </c>
      <c r="F12" s="4">
        <v>90</v>
      </c>
      <c r="H12" s="19" t="s">
        <v>32</v>
      </c>
    </row>
    <row r="13" spans="2:8" x14ac:dyDescent="0.2">
      <c r="B13" s="1" t="s">
        <v>10</v>
      </c>
      <c r="C13" s="2" t="s">
        <v>15</v>
      </c>
      <c r="D13" s="3">
        <v>42228</v>
      </c>
      <c r="E13" s="1" t="s">
        <v>20</v>
      </c>
      <c r="F13" s="4">
        <v>120</v>
      </c>
    </row>
    <row r="14" spans="2:8" x14ac:dyDescent="0.2">
      <c r="B14" s="1" t="s">
        <v>14</v>
      </c>
      <c r="C14" s="2" t="s">
        <v>15</v>
      </c>
      <c r="D14" s="3">
        <v>42221</v>
      </c>
      <c r="E14" s="1" t="s">
        <v>20</v>
      </c>
      <c r="F14" s="4">
        <v>120</v>
      </c>
    </row>
    <row r="15" spans="2:8" x14ac:dyDescent="0.2">
      <c r="B15" s="1" t="s">
        <v>13</v>
      </c>
      <c r="C15" s="2" t="s">
        <v>15</v>
      </c>
      <c r="D15" s="3">
        <v>42352</v>
      </c>
      <c r="E15" s="1" t="s">
        <v>20</v>
      </c>
      <c r="F15" s="4">
        <v>160.5</v>
      </c>
    </row>
    <row r="16" spans="2:8" x14ac:dyDescent="0.2">
      <c r="B16" s="1" t="s">
        <v>14</v>
      </c>
      <c r="C16" s="2" t="s">
        <v>15</v>
      </c>
      <c r="D16" s="3">
        <v>42328</v>
      </c>
      <c r="E16" s="1" t="s">
        <v>20</v>
      </c>
      <c r="F16" s="4">
        <v>96.3</v>
      </c>
    </row>
    <row r="17" spans="2:6" x14ac:dyDescent="0.2">
      <c r="B17" s="1" t="s">
        <v>12</v>
      </c>
      <c r="C17" s="2" t="s">
        <v>15</v>
      </c>
      <c r="D17" s="3">
        <v>42322</v>
      </c>
      <c r="E17" s="1" t="s">
        <v>20</v>
      </c>
      <c r="F17" s="4">
        <v>128.4</v>
      </c>
    </row>
    <row r="18" spans="2:6" x14ac:dyDescent="0.2">
      <c r="B18" s="1" t="s">
        <v>5</v>
      </c>
      <c r="C18" s="2" t="s">
        <v>15</v>
      </c>
      <c r="D18" s="3">
        <v>42313</v>
      </c>
      <c r="E18" s="1" t="s">
        <v>20</v>
      </c>
      <c r="F18" s="4">
        <v>128.4</v>
      </c>
    </row>
    <row r="19" spans="2:6" x14ac:dyDescent="0.2">
      <c r="B19" s="1" t="s">
        <v>10</v>
      </c>
      <c r="C19" s="2" t="s">
        <v>6</v>
      </c>
      <c r="D19" s="3">
        <v>42289</v>
      </c>
      <c r="E19" s="1" t="s">
        <v>22</v>
      </c>
      <c r="F19" s="4">
        <v>2000</v>
      </c>
    </row>
    <row r="20" spans="2:6" x14ac:dyDescent="0.2">
      <c r="B20" s="1" t="s">
        <v>8</v>
      </c>
      <c r="C20" s="2" t="s">
        <v>6</v>
      </c>
      <c r="D20" s="3">
        <v>42223</v>
      </c>
      <c r="E20" s="1" t="s">
        <v>22</v>
      </c>
      <c r="F20" s="4">
        <v>2000</v>
      </c>
    </row>
    <row r="21" spans="2:6" x14ac:dyDescent="0.2">
      <c r="B21" s="1" t="s">
        <v>11</v>
      </c>
      <c r="C21" s="2" t="s">
        <v>6</v>
      </c>
      <c r="D21" s="3">
        <v>42346</v>
      </c>
      <c r="E21" s="1" t="s">
        <v>22</v>
      </c>
      <c r="F21" s="4">
        <v>2140</v>
      </c>
    </row>
    <row r="22" spans="2:6" x14ac:dyDescent="0.2">
      <c r="B22" s="1" t="s">
        <v>10</v>
      </c>
      <c r="C22" s="2" t="s">
        <v>6</v>
      </c>
      <c r="D22" s="3">
        <v>42316</v>
      </c>
      <c r="E22" s="1" t="s">
        <v>22</v>
      </c>
      <c r="F22" s="4">
        <v>2140</v>
      </c>
    </row>
    <row r="23" spans="2:6" x14ac:dyDescent="0.2">
      <c r="B23" s="1" t="s">
        <v>9</v>
      </c>
      <c r="C23" s="2" t="s">
        <v>15</v>
      </c>
      <c r="D23" s="3">
        <v>42262</v>
      </c>
      <c r="E23" s="1" t="s">
        <v>23</v>
      </c>
      <c r="F23" s="4">
        <v>120</v>
      </c>
    </row>
    <row r="24" spans="2:6" x14ac:dyDescent="0.2">
      <c r="B24" s="1" t="s">
        <v>11</v>
      </c>
      <c r="C24" s="2" t="s">
        <v>15</v>
      </c>
      <c r="D24" s="3">
        <v>42252</v>
      </c>
      <c r="E24" s="1" t="s">
        <v>23</v>
      </c>
      <c r="F24" s="4">
        <v>130</v>
      </c>
    </row>
    <row r="25" spans="2:6" x14ac:dyDescent="0.2">
      <c r="B25" s="1" t="s">
        <v>10</v>
      </c>
      <c r="C25" s="2" t="s">
        <v>15</v>
      </c>
      <c r="D25" s="3">
        <v>42252</v>
      </c>
      <c r="E25" s="1" t="s">
        <v>23</v>
      </c>
      <c r="F25" s="4">
        <v>150</v>
      </c>
    </row>
    <row r="26" spans="2:6" x14ac:dyDescent="0.2">
      <c r="B26" s="1" t="s">
        <v>11</v>
      </c>
      <c r="C26" s="2" t="s">
        <v>15</v>
      </c>
      <c r="D26" s="3">
        <v>42340</v>
      </c>
      <c r="E26" s="1" t="s">
        <v>23</v>
      </c>
      <c r="F26" s="4">
        <v>128.4</v>
      </c>
    </row>
    <row r="27" spans="2:6" x14ac:dyDescent="0.2">
      <c r="B27" s="1" t="s">
        <v>10</v>
      </c>
      <c r="C27" s="2" t="s">
        <v>15</v>
      </c>
      <c r="D27" s="3">
        <v>42337</v>
      </c>
      <c r="E27" s="1" t="s">
        <v>23</v>
      </c>
      <c r="F27" s="4">
        <v>139.1</v>
      </c>
    </row>
    <row r="28" spans="2:6" x14ac:dyDescent="0.2">
      <c r="B28" s="1" t="s">
        <v>5</v>
      </c>
      <c r="C28" s="2" t="s">
        <v>15</v>
      </c>
      <c r="D28" s="3">
        <v>42334</v>
      </c>
      <c r="E28" s="1" t="s">
        <v>23</v>
      </c>
      <c r="F28" s="4">
        <v>160.5</v>
      </c>
    </row>
    <row r="29" spans="2:6" x14ac:dyDescent="0.2">
      <c r="B29" s="1" t="s">
        <v>12</v>
      </c>
      <c r="C29" s="2" t="s">
        <v>15</v>
      </c>
      <c r="D29" s="3">
        <v>42289</v>
      </c>
      <c r="E29" s="1" t="s">
        <v>21</v>
      </c>
      <c r="F29" s="4">
        <v>98.5</v>
      </c>
    </row>
    <row r="30" spans="2:6" x14ac:dyDescent="0.2">
      <c r="B30" s="1" t="s">
        <v>8</v>
      </c>
      <c r="C30" s="2" t="s">
        <v>15</v>
      </c>
      <c r="D30" s="3">
        <v>42200</v>
      </c>
      <c r="E30" s="1" t="s">
        <v>21</v>
      </c>
      <c r="F30" s="4">
        <v>85</v>
      </c>
    </row>
    <row r="31" spans="2:6" x14ac:dyDescent="0.2">
      <c r="B31" s="1" t="s">
        <v>9</v>
      </c>
      <c r="C31" s="2" t="s">
        <v>15</v>
      </c>
      <c r="D31" s="3">
        <v>42349</v>
      </c>
      <c r="E31" s="1" t="s">
        <v>21</v>
      </c>
      <c r="F31" s="4">
        <v>105.395</v>
      </c>
    </row>
    <row r="32" spans="2:6" x14ac:dyDescent="0.2">
      <c r="B32" s="1" t="s">
        <v>14</v>
      </c>
      <c r="C32" s="2" t="s">
        <v>15</v>
      </c>
      <c r="D32" s="3">
        <v>42307</v>
      </c>
      <c r="E32" s="1" t="s">
        <v>21</v>
      </c>
      <c r="F32" s="4">
        <v>90.95</v>
      </c>
    </row>
    <row r="33" spans="2:6" x14ac:dyDescent="0.2">
      <c r="B33" s="1" t="s">
        <v>8</v>
      </c>
      <c r="C33" s="2" t="s">
        <v>15</v>
      </c>
      <c r="D33" s="3">
        <v>42294</v>
      </c>
      <c r="E33" s="1" t="s">
        <v>18</v>
      </c>
      <c r="F33" s="4">
        <v>120</v>
      </c>
    </row>
    <row r="34" spans="2:6" x14ac:dyDescent="0.2">
      <c r="B34" s="1" t="s">
        <v>9</v>
      </c>
      <c r="C34" s="2" t="s">
        <v>15</v>
      </c>
      <c r="D34" s="3">
        <v>42200</v>
      </c>
      <c r="E34" s="1" t="s">
        <v>18</v>
      </c>
      <c r="F34" s="4">
        <v>115</v>
      </c>
    </row>
    <row r="35" spans="2:6" x14ac:dyDescent="0.2">
      <c r="B35" s="1" t="s">
        <v>11</v>
      </c>
      <c r="C35" s="2" t="s">
        <v>15</v>
      </c>
      <c r="D35" s="3">
        <v>42345</v>
      </c>
      <c r="E35" s="1" t="s">
        <v>18</v>
      </c>
      <c r="F35" s="4">
        <v>128.4</v>
      </c>
    </row>
    <row r="36" spans="2:6" x14ac:dyDescent="0.2">
      <c r="B36" s="1" t="s">
        <v>8</v>
      </c>
      <c r="C36" s="2" t="s">
        <v>15</v>
      </c>
      <c r="D36" s="3">
        <v>42310</v>
      </c>
      <c r="E36" s="1" t="s">
        <v>18</v>
      </c>
      <c r="F36" s="4">
        <v>123.05</v>
      </c>
    </row>
    <row r="37" spans="2:6" x14ac:dyDescent="0.2">
      <c r="B37" s="1" t="s">
        <v>9</v>
      </c>
      <c r="C37" s="2" t="s">
        <v>6</v>
      </c>
      <c r="D37" s="3">
        <v>42294</v>
      </c>
      <c r="E37" s="1" t="s">
        <v>19</v>
      </c>
      <c r="F37" s="4">
        <v>9.9</v>
      </c>
    </row>
    <row r="38" spans="2:6" x14ac:dyDescent="0.2">
      <c r="B38" s="1" t="s">
        <v>13</v>
      </c>
      <c r="C38" s="2" t="s">
        <v>6</v>
      </c>
      <c r="D38" s="3">
        <v>42286</v>
      </c>
      <c r="E38" s="1" t="s">
        <v>19</v>
      </c>
      <c r="F38" s="4">
        <v>9.9</v>
      </c>
    </row>
    <row r="39" spans="2:6" x14ac:dyDescent="0.2">
      <c r="B39" s="1" t="s">
        <v>5</v>
      </c>
      <c r="C39" s="2" t="s">
        <v>6</v>
      </c>
      <c r="D39" s="3">
        <v>42188</v>
      </c>
      <c r="E39" s="1" t="s">
        <v>19</v>
      </c>
      <c r="F39" s="4">
        <v>9.9</v>
      </c>
    </row>
    <row r="40" spans="2:6" x14ac:dyDescent="0.2">
      <c r="B40" s="1" t="s">
        <v>10</v>
      </c>
      <c r="C40" s="2" t="s">
        <v>6</v>
      </c>
      <c r="D40" s="3">
        <v>42355</v>
      </c>
      <c r="E40" s="1" t="s">
        <v>19</v>
      </c>
      <c r="F40" s="4">
        <v>10.593</v>
      </c>
    </row>
    <row r="41" spans="2:6" x14ac:dyDescent="0.2">
      <c r="B41" s="1" t="s">
        <v>10</v>
      </c>
      <c r="C41" s="2" t="s">
        <v>6</v>
      </c>
      <c r="D41" s="3">
        <v>42343</v>
      </c>
      <c r="E41" s="1" t="s">
        <v>19</v>
      </c>
      <c r="F41" s="4">
        <v>10.593</v>
      </c>
    </row>
    <row r="42" spans="2:6" x14ac:dyDescent="0.2">
      <c r="B42" s="1" t="s">
        <v>9</v>
      </c>
      <c r="C42" s="2" t="s">
        <v>6</v>
      </c>
      <c r="D42" s="3">
        <v>42304</v>
      </c>
      <c r="E42" s="1" t="s">
        <v>19</v>
      </c>
      <c r="F42" s="4">
        <v>10.593</v>
      </c>
    </row>
    <row r="43" spans="2:6" x14ac:dyDescent="0.2">
      <c r="B43" s="1" t="s">
        <v>11</v>
      </c>
      <c r="C43" s="2" t="s">
        <v>6</v>
      </c>
      <c r="D43" s="3">
        <v>42193</v>
      </c>
      <c r="E43" s="1" t="s">
        <v>7</v>
      </c>
      <c r="F43" s="4">
        <v>1500</v>
      </c>
    </row>
    <row r="44" spans="2:6" x14ac:dyDescent="0.2">
      <c r="B44" s="1" t="s">
        <v>11</v>
      </c>
      <c r="C44" s="2" t="s">
        <v>6</v>
      </c>
      <c r="D44" s="3">
        <v>42231</v>
      </c>
      <c r="E44" s="1" t="s">
        <v>7</v>
      </c>
      <c r="F44" s="4">
        <v>1500</v>
      </c>
    </row>
    <row r="45" spans="2:6" x14ac:dyDescent="0.2">
      <c r="B45" s="1" t="s">
        <v>9</v>
      </c>
      <c r="C45" s="2" t="s">
        <v>6</v>
      </c>
      <c r="D45" s="3">
        <v>42306</v>
      </c>
      <c r="E45" s="1" t="s">
        <v>7</v>
      </c>
      <c r="F45" s="4">
        <v>1605</v>
      </c>
    </row>
    <row r="46" spans="2:6" x14ac:dyDescent="0.2">
      <c r="B46" s="1" t="s">
        <v>9</v>
      </c>
      <c r="C46" s="2" t="s">
        <v>6</v>
      </c>
      <c r="D46" s="3">
        <v>42325</v>
      </c>
      <c r="E46" s="1" t="s">
        <v>7</v>
      </c>
      <c r="F46" s="4">
        <v>1605</v>
      </c>
    </row>
    <row r="47" spans="2:6" x14ac:dyDescent="0.2">
      <c r="B47" s="1" t="s">
        <v>10</v>
      </c>
      <c r="C47" s="2" t="s">
        <v>6</v>
      </c>
      <c r="D47" s="3">
        <v>42193</v>
      </c>
      <c r="E47" s="1" t="s">
        <v>16</v>
      </c>
      <c r="F47" s="4">
        <v>467</v>
      </c>
    </row>
    <row r="48" spans="2:6" x14ac:dyDescent="0.2">
      <c r="B48" s="1" t="s">
        <v>5</v>
      </c>
      <c r="C48" s="2" t="s">
        <v>6</v>
      </c>
      <c r="D48" s="3">
        <v>42226</v>
      </c>
      <c r="E48" s="1" t="s">
        <v>16</v>
      </c>
      <c r="F48" s="4">
        <v>533</v>
      </c>
    </row>
    <row r="49" spans="2:6" x14ac:dyDescent="0.2">
      <c r="B49" s="1" t="s">
        <v>10</v>
      </c>
      <c r="C49" s="2" t="s">
        <v>6</v>
      </c>
      <c r="D49" s="3">
        <v>42319</v>
      </c>
      <c r="E49" s="1" t="s">
        <v>16</v>
      </c>
      <c r="F49" s="4">
        <v>499.69</v>
      </c>
    </row>
    <row r="50" spans="2:6" x14ac:dyDescent="0.2">
      <c r="B50" s="1" t="s">
        <v>11</v>
      </c>
      <c r="C50" s="2" t="s">
        <v>6</v>
      </c>
      <c r="D50" s="3">
        <v>42319</v>
      </c>
      <c r="E50" s="1" t="s">
        <v>16</v>
      </c>
      <c r="F50" s="4">
        <v>570.30999999999995</v>
      </c>
    </row>
  </sheetData>
  <sortState ref="B4:F49">
    <sortCondition ref="E4"/>
  </sortState>
  <phoneticPr fontId="3" type="noConversion"/>
  <pageMargins left="0.78740157499999996" right="0.78740157499999996" top="0.984251969" bottom="0.984251969" header="0.49212598499999999" footer="0.49212598499999999"/>
  <pageSetup paperSize="9" orientation="portrait" horizontalDpi="300" verticalDpi="300" r:id="rId1"/>
  <headerFooter alignWithMargins="0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16"/>
  <sheetViews>
    <sheetView workbookViewId="0">
      <selection activeCell="B15" sqref="B15"/>
    </sheetView>
  </sheetViews>
  <sheetFormatPr defaultRowHeight="12.75" x14ac:dyDescent="0.2"/>
  <cols>
    <col min="1" max="1" width="18.7109375" customWidth="1"/>
    <col min="2" max="2" width="23" customWidth="1"/>
    <col min="3" max="3" width="7.42578125" customWidth="1"/>
    <col min="4" max="4" width="8.140625" customWidth="1"/>
    <col min="5" max="5" width="12.85546875" bestFit="1" customWidth="1"/>
    <col min="6" max="6" width="8" customWidth="1"/>
    <col min="7" max="7" width="7" customWidth="1"/>
    <col min="8" max="8" width="12.42578125" bestFit="1" customWidth="1"/>
    <col min="9" max="9" width="14.42578125" bestFit="1" customWidth="1"/>
    <col min="11" max="11" width="12.28515625" bestFit="1" customWidth="1"/>
    <col min="12" max="12" width="10.42578125" bestFit="1" customWidth="1"/>
    <col min="13" max="13" width="9.7109375" bestFit="1" customWidth="1"/>
    <col min="14" max="14" width="11.140625" bestFit="1" customWidth="1"/>
  </cols>
  <sheetData>
    <row r="3" spans="1:2" x14ac:dyDescent="0.2">
      <c r="A3" s="31" t="s">
        <v>208</v>
      </c>
      <c r="B3" t="s">
        <v>211</v>
      </c>
    </row>
    <row r="4" spans="1:2" x14ac:dyDescent="0.2">
      <c r="A4" s="32" t="s">
        <v>133</v>
      </c>
      <c r="B4" s="13">
        <v>8</v>
      </c>
    </row>
    <row r="5" spans="1:2" x14ac:dyDescent="0.2">
      <c r="A5" s="32" t="s">
        <v>76</v>
      </c>
      <c r="B5" s="13">
        <v>8</v>
      </c>
    </row>
    <row r="6" spans="1:2" x14ac:dyDescent="0.2">
      <c r="A6" s="32" t="s">
        <v>148</v>
      </c>
      <c r="B6" s="13">
        <v>7</v>
      </c>
    </row>
    <row r="7" spans="1:2" x14ac:dyDescent="0.2">
      <c r="A7" s="32" t="s">
        <v>92</v>
      </c>
      <c r="B7" s="13">
        <v>7</v>
      </c>
    </row>
    <row r="8" spans="1:2" x14ac:dyDescent="0.2">
      <c r="A8" s="32" t="s">
        <v>119</v>
      </c>
      <c r="B8" s="13">
        <v>7</v>
      </c>
    </row>
    <row r="9" spans="1:2" x14ac:dyDescent="0.2">
      <c r="A9" s="32" t="s">
        <v>62</v>
      </c>
      <c r="B9" s="13">
        <v>6</v>
      </c>
    </row>
    <row r="10" spans="1:2" x14ac:dyDescent="0.2">
      <c r="A10" s="32" t="s">
        <v>126</v>
      </c>
      <c r="B10" s="13">
        <v>5</v>
      </c>
    </row>
    <row r="11" spans="1:2" x14ac:dyDescent="0.2">
      <c r="A11" s="32" t="s">
        <v>102</v>
      </c>
      <c r="B11" s="13">
        <v>4</v>
      </c>
    </row>
    <row r="12" spans="1:2" x14ac:dyDescent="0.2">
      <c r="A12" s="32" t="s">
        <v>111</v>
      </c>
      <c r="B12" s="13">
        <v>4</v>
      </c>
    </row>
    <row r="13" spans="1:2" x14ac:dyDescent="0.2">
      <c r="A13" s="32" t="s">
        <v>152</v>
      </c>
      <c r="B13" s="13">
        <v>4</v>
      </c>
    </row>
    <row r="14" spans="1:2" x14ac:dyDescent="0.2">
      <c r="A14" s="32" t="s">
        <v>159</v>
      </c>
      <c r="B14" s="13">
        <v>3</v>
      </c>
    </row>
    <row r="15" spans="1:2" x14ac:dyDescent="0.2">
      <c r="A15" s="32" t="s">
        <v>139</v>
      </c>
      <c r="B15" s="13">
        <v>2</v>
      </c>
    </row>
    <row r="16" spans="1:2" x14ac:dyDescent="0.2">
      <c r="A16" s="32" t="s">
        <v>209</v>
      </c>
      <c r="B16" s="13">
        <v>65</v>
      </c>
    </row>
  </sheetData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28"/>
  <sheetViews>
    <sheetView workbookViewId="0">
      <selection activeCell="A5" sqref="A5:B7"/>
    </sheetView>
  </sheetViews>
  <sheetFormatPr defaultRowHeight="12.75" x14ac:dyDescent="0.2"/>
  <cols>
    <col min="1" max="1" width="20.42578125" bestFit="1" customWidth="1"/>
    <col min="2" max="2" width="23" bestFit="1" customWidth="1"/>
  </cols>
  <sheetData>
    <row r="3" spans="1:2" x14ac:dyDescent="0.2">
      <c r="A3" s="31" t="s">
        <v>208</v>
      </c>
      <c r="B3" t="s">
        <v>211</v>
      </c>
    </row>
    <row r="4" spans="1:2" x14ac:dyDescent="0.2">
      <c r="A4" s="32" t="s">
        <v>212</v>
      </c>
      <c r="B4" s="13">
        <v>8</v>
      </c>
    </row>
    <row r="5" spans="1:2" x14ac:dyDescent="0.2">
      <c r="A5" s="32" t="s">
        <v>107</v>
      </c>
      <c r="B5" s="13">
        <v>5</v>
      </c>
    </row>
    <row r="6" spans="1:2" x14ac:dyDescent="0.2">
      <c r="A6" s="32" t="s">
        <v>89</v>
      </c>
      <c r="B6" s="13">
        <v>5</v>
      </c>
    </row>
    <row r="7" spans="1:2" x14ac:dyDescent="0.2">
      <c r="A7" s="32" t="s">
        <v>98</v>
      </c>
      <c r="B7" s="13">
        <v>5</v>
      </c>
    </row>
    <row r="8" spans="1:2" x14ac:dyDescent="0.2">
      <c r="A8" s="32" t="s">
        <v>122</v>
      </c>
      <c r="B8" s="13">
        <v>4</v>
      </c>
    </row>
    <row r="9" spans="1:2" x14ac:dyDescent="0.2">
      <c r="A9" s="32" t="s">
        <v>72</v>
      </c>
      <c r="B9" s="13">
        <v>4</v>
      </c>
    </row>
    <row r="10" spans="1:2" x14ac:dyDescent="0.2">
      <c r="A10" s="32" t="s">
        <v>136</v>
      </c>
      <c r="B10" s="13">
        <v>4</v>
      </c>
    </row>
    <row r="11" spans="1:2" x14ac:dyDescent="0.2">
      <c r="A11" s="32" t="s">
        <v>115</v>
      </c>
      <c r="B11" s="13">
        <v>4</v>
      </c>
    </row>
    <row r="12" spans="1:2" x14ac:dyDescent="0.2">
      <c r="A12" s="32" t="s">
        <v>70</v>
      </c>
      <c r="B12" s="13">
        <v>3</v>
      </c>
    </row>
    <row r="13" spans="1:2" x14ac:dyDescent="0.2">
      <c r="A13" s="32" t="s">
        <v>155</v>
      </c>
      <c r="B13" s="13">
        <v>3</v>
      </c>
    </row>
    <row r="14" spans="1:2" x14ac:dyDescent="0.2">
      <c r="A14" s="32" t="s">
        <v>88</v>
      </c>
      <c r="B14" s="13">
        <v>2</v>
      </c>
    </row>
    <row r="15" spans="1:2" x14ac:dyDescent="0.2">
      <c r="A15" s="32" t="s">
        <v>84</v>
      </c>
      <c r="B15" s="13">
        <v>2</v>
      </c>
    </row>
    <row r="16" spans="1:2" x14ac:dyDescent="0.2">
      <c r="A16" s="32" t="s">
        <v>165</v>
      </c>
      <c r="B16" s="13">
        <v>2</v>
      </c>
    </row>
    <row r="17" spans="1:2" x14ac:dyDescent="0.2">
      <c r="A17" s="32" t="s">
        <v>83</v>
      </c>
      <c r="B17" s="13">
        <v>2</v>
      </c>
    </row>
    <row r="18" spans="1:2" x14ac:dyDescent="0.2">
      <c r="A18" s="32" t="s">
        <v>144</v>
      </c>
      <c r="B18" s="13">
        <v>2</v>
      </c>
    </row>
    <row r="19" spans="1:2" x14ac:dyDescent="0.2">
      <c r="A19" s="32" t="s">
        <v>142</v>
      </c>
      <c r="B19" s="13">
        <v>2</v>
      </c>
    </row>
    <row r="20" spans="1:2" x14ac:dyDescent="0.2">
      <c r="A20" s="32" t="s">
        <v>182</v>
      </c>
      <c r="B20" s="13">
        <v>1</v>
      </c>
    </row>
    <row r="21" spans="1:2" x14ac:dyDescent="0.2">
      <c r="A21" s="32" t="s">
        <v>163</v>
      </c>
      <c r="B21" s="13">
        <v>1</v>
      </c>
    </row>
    <row r="22" spans="1:2" x14ac:dyDescent="0.2">
      <c r="A22" s="32" t="s">
        <v>178</v>
      </c>
      <c r="B22" s="13">
        <v>1</v>
      </c>
    </row>
    <row r="23" spans="1:2" x14ac:dyDescent="0.2">
      <c r="A23" s="32" t="s">
        <v>173</v>
      </c>
      <c r="B23" s="13">
        <v>1</v>
      </c>
    </row>
    <row r="24" spans="1:2" x14ac:dyDescent="0.2">
      <c r="A24" s="32" t="s">
        <v>175</v>
      </c>
      <c r="B24" s="13">
        <v>1</v>
      </c>
    </row>
    <row r="25" spans="1:2" x14ac:dyDescent="0.2">
      <c r="A25" s="32" t="s">
        <v>176</v>
      </c>
      <c r="B25" s="13">
        <v>1</v>
      </c>
    </row>
    <row r="26" spans="1:2" x14ac:dyDescent="0.2">
      <c r="A26" s="32" t="s">
        <v>179</v>
      </c>
      <c r="B26" s="13">
        <v>1</v>
      </c>
    </row>
    <row r="27" spans="1:2" x14ac:dyDescent="0.2">
      <c r="A27" s="32" t="s">
        <v>180</v>
      </c>
      <c r="B27" s="13">
        <v>1</v>
      </c>
    </row>
    <row r="28" spans="1:2" x14ac:dyDescent="0.2">
      <c r="A28" s="32" t="s">
        <v>209</v>
      </c>
      <c r="B28" s="13">
        <v>65</v>
      </c>
    </row>
  </sheetData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12"/>
  <sheetViews>
    <sheetView workbookViewId="0">
      <selection activeCell="B4" sqref="B4"/>
    </sheetView>
  </sheetViews>
  <sheetFormatPr defaultRowHeight="12.75" x14ac:dyDescent="0.2"/>
  <cols>
    <col min="1" max="1" width="18.7109375" bestFit="1" customWidth="1"/>
    <col min="2" max="2" width="23" bestFit="1" customWidth="1"/>
  </cols>
  <sheetData>
    <row r="3" spans="1:2" x14ac:dyDescent="0.2">
      <c r="A3" s="31" t="s">
        <v>208</v>
      </c>
      <c r="B3" t="s">
        <v>211</v>
      </c>
    </row>
    <row r="4" spans="1:2" x14ac:dyDescent="0.2">
      <c r="A4" s="32" t="s">
        <v>94</v>
      </c>
      <c r="B4" s="13">
        <v>13</v>
      </c>
    </row>
    <row r="5" spans="1:2" x14ac:dyDescent="0.2">
      <c r="A5" s="32" t="s">
        <v>128</v>
      </c>
      <c r="B5" s="13">
        <v>12</v>
      </c>
    </row>
    <row r="6" spans="1:2" x14ac:dyDescent="0.2">
      <c r="A6" s="32" t="s">
        <v>65</v>
      </c>
      <c r="B6" s="13">
        <v>10</v>
      </c>
    </row>
    <row r="7" spans="1:2" x14ac:dyDescent="0.2">
      <c r="A7" s="32" t="s">
        <v>134</v>
      </c>
      <c r="B7" s="13">
        <v>8</v>
      </c>
    </row>
    <row r="8" spans="1:2" x14ac:dyDescent="0.2">
      <c r="A8" s="32" t="s">
        <v>78</v>
      </c>
      <c r="B8" s="13">
        <v>8</v>
      </c>
    </row>
    <row r="9" spans="1:2" x14ac:dyDescent="0.2">
      <c r="A9" s="32" t="s">
        <v>120</v>
      </c>
      <c r="B9" s="13">
        <v>7</v>
      </c>
    </row>
    <row r="10" spans="1:2" x14ac:dyDescent="0.2">
      <c r="A10" s="32" t="s">
        <v>104</v>
      </c>
      <c r="B10" s="13">
        <v>4</v>
      </c>
    </row>
    <row r="11" spans="1:2" x14ac:dyDescent="0.2">
      <c r="A11" s="32" t="s">
        <v>161</v>
      </c>
      <c r="B11" s="13">
        <v>3</v>
      </c>
    </row>
    <row r="12" spans="1:2" x14ac:dyDescent="0.2">
      <c r="A12" s="32" t="s">
        <v>209</v>
      </c>
      <c r="B12" s="13">
        <v>65</v>
      </c>
    </row>
  </sheetData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12"/>
  <sheetViews>
    <sheetView workbookViewId="0">
      <selection activeCell="B4" sqref="B4"/>
    </sheetView>
  </sheetViews>
  <sheetFormatPr defaultRowHeight="12.75" x14ac:dyDescent="0.2"/>
  <cols>
    <col min="1" max="1" width="18.7109375" bestFit="1" customWidth="1"/>
    <col min="2" max="2" width="20.5703125" customWidth="1"/>
  </cols>
  <sheetData>
    <row r="3" spans="1:2" x14ac:dyDescent="0.2">
      <c r="A3" s="31" t="s">
        <v>208</v>
      </c>
      <c r="B3" t="s">
        <v>213</v>
      </c>
    </row>
    <row r="4" spans="1:2" x14ac:dyDescent="0.2">
      <c r="A4" s="32" t="s">
        <v>134</v>
      </c>
      <c r="B4" s="13">
        <v>659</v>
      </c>
    </row>
    <row r="5" spans="1:2" x14ac:dyDescent="0.2">
      <c r="A5" s="32" t="s">
        <v>128</v>
      </c>
      <c r="B5" s="13">
        <v>614</v>
      </c>
    </row>
    <row r="6" spans="1:2" x14ac:dyDescent="0.2">
      <c r="A6" s="32" t="s">
        <v>94</v>
      </c>
      <c r="B6" s="13">
        <v>604</v>
      </c>
    </row>
    <row r="7" spans="1:2" x14ac:dyDescent="0.2">
      <c r="A7" s="32" t="s">
        <v>78</v>
      </c>
      <c r="B7" s="13">
        <v>522</v>
      </c>
    </row>
    <row r="8" spans="1:2" x14ac:dyDescent="0.2">
      <c r="A8" s="32" t="s">
        <v>65</v>
      </c>
      <c r="B8" s="13">
        <v>416</v>
      </c>
    </row>
    <row r="9" spans="1:2" x14ac:dyDescent="0.2">
      <c r="A9" s="32" t="s">
        <v>120</v>
      </c>
      <c r="B9" s="13">
        <v>331</v>
      </c>
    </row>
    <row r="10" spans="1:2" x14ac:dyDescent="0.2">
      <c r="A10" s="32" t="s">
        <v>161</v>
      </c>
      <c r="B10" s="13">
        <v>137</v>
      </c>
    </row>
    <row r="11" spans="1:2" x14ac:dyDescent="0.2">
      <c r="A11" s="32" t="s">
        <v>104</v>
      </c>
      <c r="B11" s="13">
        <v>74</v>
      </c>
    </row>
    <row r="12" spans="1:2" x14ac:dyDescent="0.2">
      <c r="A12" s="32" t="s">
        <v>209</v>
      </c>
      <c r="B12" s="13">
        <v>3357</v>
      </c>
    </row>
  </sheetData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11"/>
  <sheetViews>
    <sheetView workbookViewId="0">
      <selection activeCell="D5" sqref="D5"/>
    </sheetView>
  </sheetViews>
  <sheetFormatPr defaultRowHeight="12.75" x14ac:dyDescent="0.2"/>
  <cols>
    <col min="1" max="1" width="20.5703125" customWidth="1"/>
    <col min="2" max="2" width="20.140625" customWidth="1"/>
    <col min="3" max="9" width="8.140625" customWidth="1"/>
    <col min="10" max="10" width="11.140625" customWidth="1"/>
    <col min="11" max="16" width="8.140625" customWidth="1"/>
    <col min="17" max="17" width="11.140625" bestFit="1" customWidth="1"/>
  </cols>
  <sheetData>
    <row r="3" spans="1:10" x14ac:dyDescent="0.2">
      <c r="A3" s="31" t="s">
        <v>213</v>
      </c>
      <c r="B3" s="31" t="s">
        <v>210</v>
      </c>
    </row>
    <row r="4" spans="1:10" x14ac:dyDescent="0.2">
      <c r="A4" s="31" t="s">
        <v>208</v>
      </c>
      <c r="B4" s="12">
        <v>41974</v>
      </c>
      <c r="C4" s="12">
        <v>41976</v>
      </c>
      <c r="D4" s="12">
        <v>41977</v>
      </c>
      <c r="E4" s="12">
        <v>41979</v>
      </c>
      <c r="F4" s="12">
        <v>41980</v>
      </c>
      <c r="G4" s="12">
        <v>41981</v>
      </c>
      <c r="H4" s="12">
        <v>41982</v>
      </c>
      <c r="I4" s="12">
        <v>41983</v>
      </c>
      <c r="J4" s="12" t="s">
        <v>209</v>
      </c>
    </row>
    <row r="5" spans="1:10" x14ac:dyDescent="0.2">
      <c r="A5" s="32" t="s">
        <v>78</v>
      </c>
      <c r="B5" s="13"/>
      <c r="C5" s="13"/>
      <c r="D5" s="13">
        <v>522</v>
      </c>
      <c r="E5" s="13"/>
      <c r="F5" s="13"/>
      <c r="G5" s="13"/>
      <c r="H5" s="13"/>
      <c r="I5" s="13"/>
      <c r="J5" s="13">
        <v>522</v>
      </c>
    </row>
    <row r="6" spans="1:10" x14ac:dyDescent="0.2">
      <c r="A6" s="32" t="s">
        <v>94</v>
      </c>
      <c r="B6" s="13">
        <v>251</v>
      </c>
      <c r="C6" s="13"/>
      <c r="D6" s="13"/>
      <c r="E6" s="13"/>
      <c r="F6" s="13">
        <v>64</v>
      </c>
      <c r="G6" s="13">
        <v>289</v>
      </c>
      <c r="H6" s="13"/>
      <c r="I6" s="13"/>
      <c r="J6" s="13">
        <v>604</v>
      </c>
    </row>
    <row r="7" spans="1:10" x14ac:dyDescent="0.2">
      <c r="A7" s="32" t="s">
        <v>134</v>
      </c>
      <c r="B7" s="13"/>
      <c r="C7" s="13"/>
      <c r="D7" s="13"/>
      <c r="E7" s="13"/>
      <c r="F7" s="13"/>
      <c r="G7" s="13"/>
      <c r="H7" s="13"/>
      <c r="I7" s="13">
        <v>486</v>
      </c>
      <c r="J7" s="13">
        <v>486</v>
      </c>
    </row>
    <row r="8" spans="1:10" x14ac:dyDescent="0.2">
      <c r="A8" s="32" t="s">
        <v>120</v>
      </c>
      <c r="B8" s="13"/>
      <c r="C8" s="13"/>
      <c r="D8" s="13"/>
      <c r="E8" s="13">
        <v>331</v>
      </c>
      <c r="F8" s="13"/>
      <c r="G8" s="13"/>
      <c r="H8" s="13"/>
      <c r="I8" s="13"/>
      <c r="J8" s="13">
        <v>331</v>
      </c>
    </row>
    <row r="9" spans="1:10" x14ac:dyDescent="0.2">
      <c r="A9" s="32" t="s">
        <v>65</v>
      </c>
      <c r="B9" s="13"/>
      <c r="C9" s="13">
        <v>179</v>
      </c>
      <c r="D9" s="13"/>
      <c r="E9" s="13"/>
      <c r="F9" s="13"/>
      <c r="G9" s="13"/>
      <c r="H9" s="13"/>
      <c r="I9" s="13"/>
      <c r="J9" s="13">
        <v>179</v>
      </c>
    </row>
    <row r="10" spans="1:10" x14ac:dyDescent="0.2">
      <c r="A10" s="32" t="s">
        <v>161</v>
      </c>
      <c r="B10" s="13"/>
      <c r="C10" s="13"/>
      <c r="D10" s="13"/>
      <c r="E10" s="13"/>
      <c r="F10" s="13"/>
      <c r="G10" s="13"/>
      <c r="H10" s="13">
        <v>137</v>
      </c>
      <c r="I10" s="13"/>
      <c r="J10" s="13">
        <v>137</v>
      </c>
    </row>
    <row r="11" spans="1:10" x14ac:dyDescent="0.2">
      <c r="A11" s="32" t="s">
        <v>209</v>
      </c>
      <c r="B11" s="13">
        <v>251</v>
      </c>
      <c r="C11" s="13">
        <v>179</v>
      </c>
      <c r="D11" s="13">
        <v>522</v>
      </c>
      <c r="E11" s="13">
        <v>331</v>
      </c>
      <c r="F11" s="13">
        <v>64</v>
      </c>
      <c r="G11" s="13">
        <v>289</v>
      </c>
      <c r="H11" s="13">
        <v>137</v>
      </c>
      <c r="I11" s="13">
        <v>486</v>
      </c>
      <c r="J11" s="13">
        <v>2259</v>
      </c>
    </row>
  </sheetData>
  <pageMargins left="0.511811024" right="0.511811024" top="0.78740157499999996" bottom="0.78740157499999996" header="0.31496062000000002" footer="0.3149606200000000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8"/>
  <sheetViews>
    <sheetView workbookViewId="0">
      <selection activeCell="A3" sqref="A3"/>
    </sheetView>
  </sheetViews>
  <sheetFormatPr defaultRowHeight="12.75" x14ac:dyDescent="0.2"/>
  <cols>
    <col min="1" max="1" width="18.7109375" customWidth="1"/>
  </cols>
  <sheetData>
    <row r="3" spans="1:1" x14ac:dyDescent="0.2">
      <c r="A3" s="31" t="s">
        <v>208</v>
      </c>
    </row>
    <row r="4" spans="1:1" x14ac:dyDescent="0.2">
      <c r="A4" s="32" t="s">
        <v>77</v>
      </c>
    </row>
    <row r="5" spans="1:1" x14ac:dyDescent="0.2">
      <c r="A5" s="33" t="s">
        <v>78</v>
      </c>
    </row>
    <row r="6" spans="1:1" x14ac:dyDescent="0.2">
      <c r="A6" s="33" t="s">
        <v>134</v>
      </c>
    </row>
    <row r="7" spans="1:1" x14ac:dyDescent="0.2">
      <c r="A7" s="33" t="s">
        <v>120</v>
      </c>
    </row>
    <row r="8" spans="1:1" x14ac:dyDescent="0.2">
      <c r="A8" s="32" t="s">
        <v>209</v>
      </c>
    </row>
  </sheetData>
  <pageMargins left="0.511811024" right="0.511811024" top="0.78740157499999996" bottom="0.78740157499999996" header="0.31496062000000002" footer="0.3149606200000000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25"/>
  <sheetViews>
    <sheetView workbookViewId="0">
      <selection activeCell="B32" sqref="B32"/>
    </sheetView>
  </sheetViews>
  <sheetFormatPr defaultRowHeight="12.75" x14ac:dyDescent="0.2"/>
  <cols>
    <col min="1" max="1" width="18.7109375" bestFit="1" customWidth="1"/>
    <col min="2" max="2" width="16.7109375" bestFit="1" customWidth="1"/>
  </cols>
  <sheetData>
    <row r="3" spans="1:2" x14ac:dyDescent="0.2">
      <c r="A3" s="31" t="s">
        <v>208</v>
      </c>
      <c r="B3" t="s">
        <v>214</v>
      </c>
    </row>
    <row r="4" spans="1:2" x14ac:dyDescent="0.2">
      <c r="A4" s="32" t="s">
        <v>127</v>
      </c>
      <c r="B4" s="13">
        <v>3494.7</v>
      </c>
    </row>
    <row r="5" spans="1:2" x14ac:dyDescent="0.2">
      <c r="A5" s="33" t="s">
        <v>128</v>
      </c>
      <c r="B5" s="13">
        <v>3494.7</v>
      </c>
    </row>
    <row r="6" spans="1:2" x14ac:dyDescent="0.2">
      <c r="A6" s="32" t="s">
        <v>93</v>
      </c>
      <c r="B6" s="13">
        <v>8537.9500000000007</v>
      </c>
    </row>
    <row r="7" spans="1:2" x14ac:dyDescent="0.2">
      <c r="A7" s="33" t="s">
        <v>94</v>
      </c>
      <c r="B7" s="13">
        <v>8537.9500000000007</v>
      </c>
    </row>
    <row r="8" spans="1:2" x14ac:dyDescent="0.2">
      <c r="A8" s="32" t="s">
        <v>160</v>
      </c>
      <c r="B8" s="13">
        <v>2814.65</v>
      </c>
    </row>
    <row r="9" spans="1:2" x14ac:dyDescent="0.2">
      <c r="A9" s="33" t="s">
        <v>161</v>
      </c>
      <c r="B9" s="13">
        <v>2814.65</v>
      </c>
    </row>
    <row r="10" spans="1:2" x14ac:dyDescent="0.2">
      <c r="A10" s="32" t="s">
        <v>103</v>
      </c>
      <c r="B10" s="13">
        <v>979.25</v>
      </c>
    </row>
    <row r="11" spans="1:2" x14ac:dyDescent="0.2">
      <c r="A11" s="33" t="s">
        <v>104</v>
      </c>
      <c r="B11" s="13">
        <v>979.25</v>
      </c>
    </row>
    <row r="12" spans="1:2" x14ac:dyDescent="0.2">
      <c r="A12" s="32" t="s">
        <v>153</v>
      </c>
      <c r="B12" s="13">
        <v>5655.63</v>
      </c>
    </row>
    <row r="13" spans="1:2" x14ac:dyDescent="0.2">
      <c r="A13" s="33" t="s">
        <v>94</v>
      </c>
      <c r="B13" s="13">
        <v>5655.63</v>
      </c>
    </row>
    <row r="14" spans="1:2" x14ac:dyDescent="0.2">
      <c r="A14" s="32" t="s">
        <v>140</v>
      </c>
      <c r="B14" s="13">
        <v>11514.57</v>
      </c>
    </row>
    <row r="15" spans="1:2" x14ac:dyDescent="0.2">
      <c r="A15" s="33" t="s">
        <v>128</v>
      </c>
      <c r="B15" s="13">
        <v>8570.57</v>
      </c>
    </row>
    <row r="16" spans="1:2" x14ac:dyDescent="0.2">
      <c r="A16" s="33" t="s">
        <v>94</v>
      </c>
      <c r="B16" s="13">
        <v>2944</v>
      </c>
    </row>
    <row r="17" spans="1:2" x14ac:dyDescent="0.2">
      <c r="A17" s="32" t="s">
        <v>63</v>
      </c>
      <c r="B17" s="13">
        <v>5028</v>
      </c>
    </row>
    <row r="18" spans="1:2" x14ac:dyDescent="0.2">
      <c r="A18" s="33" t="s">
        <v>65</v>
      </c>
      <c r="B18" s="13">
        <v>5028</v>
      </c>
    </row>
    <row r="19" spans="1:2" x14ac:dyDescent="0.2">
      <c r="A19" s="32" t="s">
        <v>112</v>
      </c>
      <c r="B19" s="13">
        <v>1914.86</v>
      </c>
    </row>
    <row r="20" spans="1:2" x14ac:dyDescent="0.2">
      <c r="A20" s="33" t="s">
        <v>65</v>
      </c>
      <c r="B20" s="13">
        <v>1914.86</v>
      </c>
    </row>
    <row r="21" spans="1:2" x14ac:dyDescent="0.2">
      <c r="A21" s="32" t="s">
        <v>77</v>
      </c>
      <c r="B21" s="13">
        <v>30304.47</v>
      </c>
    </row>
    <row r="22" spans="1:2" x14ac:dyDescent="0.2">
      <c r="A22" s="33" t="s">
        <v>78</v>
      </c>
      <c r="B22" s="13">
        <v>12368.9</v>
      </c>
    </row>
    <row r="23" spans="1:2" x14ac:dyDescent="0.2">
      <c r="A23" s="33" t="s">
        <v>134</v>
      </c>
      <c r="B23" s="13">
        <v>7421.07</v>
      </c>
    </row>
    <row r="24" spans="1:2" x14ac:dyDescent="0.2">
      <c r="A24" s="33" t="s">
        <v>120</v>
      </c>
      <c r="B24" s="13">
        <v>10514.5</v>
      </c>
    </row>
    <row r="25" spans="1:2" x14ac:dyDescent="0.2">
      <c r="A25" s="32" t="s">
        <v>209</v>
      </c>
      <c r="B25" s="13">
        <v>70244.08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11</vt:i4>
      </vt:variant>
    </vt:vector>
  </HeadingPairs>
  <TitlesOfParts>
    <vt:vector size="11" baseType="lpstr">
      <vt:lpstr>Splash</vt:lpstr>
      <vt:lpstr>Exercício</vt:lpstr>
      <vt:lpstr>Plan4</vt:lpstr>
      <vt:lpstr>Plan5</vt:lpstr>
      <vt:lpstr>Plan6</vt:lpstr>
      <vt:lpstr>Plan7</vt:lpstr>
      <vt:lpstr>Plan8</vt:lpstr>
      <vt:lpstr>Plan9</vt:lpstr>
      <vt:lpstr>Plan10</vt:lpstr>
      <vt:lpstr>Exemplo</vt:lpstr>
      <vt:lpstr>Instruções</vt:lpstr>
    </vt:vector>
  </TitlesOfParts>
  <Company>Caitano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Prof. Jefferson</dc:creator>
  <cp:keywords>www.jdsantiago.com.br</cp:keywords>
  <cp:lastModifiedBy>Jefferson Santiago</cp:lastModifiedBy>
  <dcterms:created xsi:type="dcterms:W3CDTF">2009-09-12T20:08:59Z</dcterms:created>
  <dcterms:modified xsi:type="dcterms:W3CDTF">2016-08-01T07:33:53Z</dcterms:modified>
</cp:coreProperties>
</file>